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0695"/>
  </bookViews>
  <sheets>
    <sheet name="Отчет о реализации Плана в 2017" sheetId="1" r:id="rId1"/>
  </sheets>
  <definedNames>
    <definedName name="_xlnm._FilterDatabase" localSheetId="0" hidden="1">'Отчет о реализации Плана в 2017'!$A$3:$K$3</definedName>
    <definedName name="_xlnm.Print_Titles" localSheetId="0">'Отчет о реализации Плана в 2017'!$3:$4</definedName>
  </definedNames>
  <calcPr calcId="152511"/>
</workbook>
</file>

<file path=xl/calcChain.xml><?xml version="1.0" encoding="utf-8"?>
<calcChain xmlns="http://schemas.openxmlformats.org/spreadsheetml/2006/main">
  <c r="I70" i="1" l="1"/>
  <c r="H70" i="1"/>
  <c r="I65" i="1" l="1"/>
  <c r="H65" i="1"/>
  <c r="I60" i="1"/>
  <c r="H60" i="1"/>
  <c r="I55" i="1"/>
  <c r="H55" i="1"/>
  <c r="I50" i="1"/>
  <c r="H50" i="1"/>
  <c r="I45" i="1"/>
  <c r="H45" i="1"/>
  <c r="I40" i="1" l="1"/>
  <c r="H40" i="1"/>
  <c r="I35" i="1"/>
  <c r="H35" i="1"/>
  <c r="I30" i="1" l="1"/>
  <c r="H30" i="1"/>
  <c r="I25" i="1"/>
  <c r="H25" i="1"/>
  <c r="I20" i="1" l="1"/>
  <c r="H20" i="1"/>
  <c r="I15" i="1"/>
  <c r="H15" i="1"/>
  <c r="I10" i="1" l="1"/>
  <c r="H10" i="1"/>
  <c r="I5" i="1"/>
  <c r="H5" i="1"/>
</calcChain>
</file>

<file path=xl/comments1.xml><?xml version="1.0" encoding="utf-8"?>
<comments xmlns="http://schemas.openxmlformats.org/spreadsheetml/2006/main">
  <authors>
    <author>Автор</author>
  </authors>
  <commentList>
    <comment ref="G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сроки согласно государственной программе с изменениями от 01.02.2019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БА и ЛБО выделены на ПИР</t>
        </r>
      </text>
    </comment>
    <comment ref="N6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Информация от Семенцова</t>
        </r>
      </text>
    </comment>
  </commentList>
</comments>
</file>

<file path=xl/sharedStrings.xml><?xml version="1.0" encoding="utf-8"?>
<sst xmlns="http://schemas.openxmlformats.org/spreadsheetml/2006/main" count="217" uniqueCount="86">
  <si>
    <t>№ п/п</t>
  </si>
  <si>
    <t>Наименование объекта</t>
  </si>
  <si>
    <t>Месторасположение</t>
  </si>
  <si>
    <t xml:space="preserve">Вид работ (строительство/реконструкция)  </t>
  </si>
  <si>
    <t xml:space="preserve">   Этап (проектирование/строительство)   </t>
  </si>
  <si>
    <t>Планируемые сроки строительства/реконструкции</t>
  </si>
  <si>
    <t>Источник финансирования</t>
  </si>
  <si>
    <t>Краткая характеристика и текущее состояние объекта,  информация о проведении торгов, заключении контракта, соблюдении условий контракта подрядной организацией</t>
  </si>
  <si>
    <t>Социальный (создание новых рабочих мест, чел.)</t>
  </si>
  <si>
    <t>Бюджетный (поступления налоговый отчислений в бюджеты всех уровней, тыс.руб.)</t>
  </si>
  <si>
    <t>Экономический (производственная мощность Объекта)</t>
  </si>
  <si>
    <t xml:space="preserve">Эффекты от реализации Объекта </t>
  </si>
  <si>
    <t>Примечание</t>
  </si>
  <si>
    <t>Магистральные и внутриквартальные инженерные сети застройки жилыми домами поселка Пионерный города Когалыма</t>
  </si>
  <si>
    <t>Магистральные инженерные сети к средней общеобразовательной школе на 1100 мест по ул. Сибирской в городе Когалыме</t>
  </si>
  <si>
    <t>Строительство</t>
  </si>
  <si>
    <t xml:space="preserve">бюджет города Когалыма </t>
  </si>
  <si>
    <t>Объект завершенный строительством</t>
  </si>
  <si>
    <t>Детский сад на 320 мест в 8 микрорайоне города Когалыма</t>
  </si>
  <si>
    <t>Проектирование</t>
  </si>
  <si>
    <t>привлеченные средства</t>
  </si>
  <si>
    <t>Информация отсутствует</t>
  </si>
  <si>
    <t>320 мест</t>
  </si>
  <si>
    <t>Реконструкция объекта: "Здание дом культуры "Сибирь", расположенного по адресу: ул. Широкая, 5</t>
  </si>
  <si>
    <t>Реконструкция</t>
  </si>
  <si>
    <t>Количество посадочных мест 281, в том числе 3 места для инвалидов-колясочников.</t>
  </si>
  <si>
    <t>Реконструкция объекта: "Кино-концертный комплекс "Янтарь" под "Филиал Государственного академического Малого театра России"</t>
  </si>
  <si>
    <t>город Когалым, 
улица Молодежная, дом 16</t>
  </si>
  <si>
    <t>Региональный центр спортивной подготовки в городе Когалыме</t>
  </si>
  <si>
    <t>город Когалым, 
улица Дружбы народов</t>
  </si>
  <si>
    <t>Общая площадь здания – 12 910,5 м2; трибуны на 500 зрителей</t>
  </si>
  <si>
    <t>средства бюджета ХМАО-Югры</t>
  </si>
  <si>
    <t>федеральный бюджет</t>
  </si>
  <si>
    <t>Всего:</t>
  </si>
  <si>
    <t>Х</t>
  </si>
  <si>
    <t>На отчетную дату ведется исполнение 7 контрактов функции заказчика по которым переданы Администрацией города Когалыма. Срок завершения работ по объекту запланирован на март 2019.</t>
  </si>
  <si>
    <t>На отчетную дату ведется исполнение 2 контрактов на разработку проекта по объекту, функции заказчика по которым переданы Администрацией города Когалыма. Срок завершения работ по объекту запланирован на апрель 2019.</t>
  </si>
  <si>
    <t>город Когалым, улица Комсомольская</t>
  </si>
  <si>
    <t>1.</t>
  </si>
  <si>
    <t>2.</t>
  </si>
  <si>
    <t>3.</t>
  </si>
  <si>
    <t>4.</t>
  </si>
  <si>
    <t>5.</t>
  </si>
  <si>
    <t>Блочная котельная по улице Комсомольской</t>
  </si>
  <si>
    <t>Мощность объекта 14 МВт</t>
  </si>
  <si>
    <t xml:space="preserve">На отчетную дату ведется исполнение контракта КОГ-8/18 от 16.11.2018, функции заказчика по которому переданы учреждению Администрацией города Когалыма. Срок выполнения работ по 31.07.2019. </t>
  </si>
  <si>
    <t>город Когалым, район Пионерный</t>
  </si>
  <si>
    <t>Общая протяженность сетей проектирования составляет 13 км.</t>
  </si>
  <si>
    <t>13 этап - сети тепло водоснабжения к жилым домам по ул. Дорожников закончен строительством.</t>
  </si>
  <si>
    <t>Общая протяженность сетей 13 этапа - 239,75 м.п.</t>
  </si>
  <si>
    <t>Реконструкция сетей теплоснабжения по ул. Широкая в г. Когалыме"</t>
  </si>
  <si>
    <t>город Когалым, улица Широкая</t>
  </si>
  <si>
    <t>На отчетную дату с нарушением сроков выполнения работ ведется исполнение муниципального контракта №0187300013718000108 от 14.06.2018, заключенного по результатам проведения электронного аукциона. Срок окончания выполнения работ по контракту 30.11.2018.</t>
  </si>
  <si>
    <t>На отчетную дату с нарушением сроков выполнения работ ведется исполнение муниципального контракта №0187300013718000062 от 23.04.2018, заключенного по результатам проведения электронного аукциона. Срок окончания выполнения работ по контракту 28.09.2018 .</t>
  </si>
  <si>
    <t>Общая протяженность сетей проектирования составляет 870 м.п. сетей тепло-водоснабжения</t>
  </si>
  <si>
    <t>Реконструкция объекта: "Главный канализационный коллектор Восточной промзоны КНС-7-КНС3-КГ (К-49)" (в том числе ПИР)</t>
  </si>
  <si>
    <t>город Когалым, Левобережная часть города Когалыма</t>
  </si>
  <si>
    <t xml:space="preserve">На отчетную дату ведется исполнение контракта 88Д от 22.11.2018, функции заказчика по которому переданы учреждению Администрацией города Когалыма. Срок выполнения работ по 30.09.2019. </t>
  </si>
  <si>
    <t>Общая протяженность сетей
6 130 м.</t>
  </si>
  <si>
    <t>Пешеходный мост через реку Ингуягун на км 2+289 автомобильной дороги по улице Дружбы народов в городе Когалыме</t>
  </si>
  <si>
    <t>город Когалым, ул.Дружбы народов</t>
  </si>
  <si>
    <t>Ориентировочная протяженность моста 100 м, ширина 5м.</t>
  </si>
  <si>
    <t>На отчетную дату с нарушением сроков ведется исполнение 3-х муниципальных контрактов, 1 из которых заключен в результате проведения электронного аукциона.
Срок окончания выполнения работ по контрактам ноябрь-декабрь 2018.</t>
  </si>
  <si>
    <t>Строительство сетей наружного освещения автомобильных дорог города Когалыма.</t>
  </si>
  <si>
    <t>город Когалым, ул. Геофизиков, ул. Центральная</t>
  </si>
  <si>
    <t>В 2018 году разработан проект на строительство сетей освещения автомобильных дорог по улице Геофизиков, улице Центральная.</t>
  </si>
  <si>
    <t>Реконструкция автомобильной дороги по улице Янтарной со строительством транспортной развязки на пересечении улиц Дружбы Народов- Степана Повха-Янтарной.</t>
  </si>
  <si>
    <t>Объект завершен реконструкцией. 
1 этап –  Разрешением на ввод объекта в эксплуатацию №86-301000-417-2018 от 14.06.2018;
2 этап – Разрешение на ввод объекта в эксплуатацию №86-301000-420-2018 от 05.09.2018;</t>
  </si>
  <si>
    <t>Площадь реконструкции 14 592 м2.</t>
  </si>
  <si>
    <t>Реконструкция автомобильных дорог по улице Комсомольская и улице Лесная со строительством транспортной развязки</t>
  </si>
  <si>
    <t>город Когалым, ул. Комсомольская, ул. Лесная.</t>
  </si>
  <si>
    <t>Площадь реконструкции 18 888 м2.</t>
  </si>
  <si>
    <t>Объект завершен реконструкцией.
1, 2, этап – Разрешение на ввод объекта в эксплуатацию №86-301000-410-2018 от 15.01.2018;
3 этап - Разрешение на ввод объекта в эксплуатацию №86-301000-421-2018 от 05.09.2018;</t>
  </si>
  <si>
    <t>Проектируемая протяженность сетей наружного освещения  по улице Геофизиков 1725 м.п.;
по улице Центральная 2727 м.п.</t>
  </si>
  <si>
    <t>Размер планируемых средств на реализацию проекта (строительства/ реконструкции), тыс.руб.*</t>
  </si>
  <si>
    <t>Исполнено на 01.01.2019, тыс.руб.
(за отчетный год)</t>
  </si>
  <si>
    <t>Объект завершенный реконструкцией. 
Основание: Разрешение на ввод объекта в эксплуатацию от 29.03.2018 №86-301000-413-2018</t>
  </si>
  <si>
    <t>Количество посадочных мест 300, том числе 4 места для инвалидов-колясочников..</t>
  </si>
  <si>
    <t>город Когалым,
улица Сибирская</t>
  </si>
  <si>
    <t>город Когалым,
8 микрорайон</t>
  </si>
  <si>
    <t>город Когалым,
улица Широкая, дом 5</t>
  </si>
  <si>
    <t>Сети теплоснабжения 385 м.п.
Сети водоснабжения 130 м.п.
Сети канализации 140 м.п.</t>
  </si>
  <si>
    <t>город Когалым, ул. Янтарная, ул. Дружбы Народов, ул. Степана Повха.</t>
  </si>
  <si>
    <t>На отчетную дату с нарушением сроков выполнения работ ведется исполнение контракта 18Д0334 от 17.05.2018, функции заказчика по которому переданы Администрацией города Когалыма.</t>
  </si>
  <si>
    <t>68 раб. мест</t>
  </si>
  <si>
    <t xml:space="preserve">Отчет о реализации Плана создания объектов инвестиционной инфраструктуры в муниципальном образовании город Когалым Ханты-Мансийского автономного округа - Югры в 2018 году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</si>
</sst>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4" fontId="8" fillId="3" borderId="1" xfId="1" applyNumberFormat="1" applyFont="1" applyFill="1" applyBorder="1" applyAlignment="1">
      <alignment horizontal="center" vertical="center"/>
    </xf>
    <xf numFmtId="43" fontId="8" fillId="3" borderId="1" xfId="1" applyFont="1" applyFill="1" applyBorder="1" applyAlignment="1">
      <alignment vertical="center" wrapText="1"/>
    </xf>
    <xf numFmtId="43" fontId="7" fillId="0" borderId="1" xfId="1" applyFont="1" applyFill="1" applyBorder="1" applyAlignment="1">
      <alignment vertical="center" wrapText="1"/>
    </xf>
    <xf numFmtId="4" fontId="7" fillId="0" borderId="1" xfId="0" applyNumberFormat="1" applyFont="1" applyBorder="1" applyAlignment="1">
      <alignment horizontal="center" vertical="center"/>
    </xf>
    <xf numFmtId="0" fontId="7" fillId="4" borderId="0" xfId="0" applyFont="1" applyFill="1" applyAlignment="1">
      <alignment vertical="center"/>
    </xf>
    <xf numFmtId="4" fontId="7" fillId="4" borderId="1" xfId="1" applyNumberFormat="1" applyFont="1" applyFill="1" applyBorder="1" applyAlignment="1">
      <alignment horizontal="center" vertical="center"/>
    </xf>
    <xf numFmtId="43" fontId="7" fillId="4" borderId="1" xfId="1" applyFont="1" applyFill="1" applyBorder="1" applyAlignment="1">
      <alignment vertical="center" wrapText="1"/>
    </xf>
    <xf numFmtId="4" fontId="7" fillId="4" borderId="1" xfId="0" applyNumberFormat="1" applyFont="1" applyFill="1" applyBorder="1" applyAlignment="1">
      <alignment horizontal="center" vertical="center"/>
    </xf>
    <xf numFmtId="0" fontId="7" fillId="4" borderId="0" xfId="0" applyFont="1" applyFill="1"/>
    <xf numFmtId="4" fontId="9" fillId="3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/>
    </xf>
    <xf numFmtId="4" fontId="10" fillId="4" borderId="1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justify" vertical="center" wrapText="1"/>
    </xf>
    <xf numFmtId="0" fontId="7" fillId="4" borderId="8" xfId="0" applyFont="1" applyFill="1" applyBorder="1" applyAlignment="1">
      <alignment horizontal="justify" vertical="center" wrapText="1"/>
    </xf>
    <xf numFmtId="0" fontId="7" fillId="4" borderId="4" xfId="0" applyFont="1" applyFill="1" applyBorder="1" applyAlignment="1">
      <alignment horizontal="justify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3" fontId="7" fillId="4" borderId="3" xfId="1" applyFont="1" applyFill="1" applyBorder="1" applyAlignment="1">
      <alignment horizontal="justify" vertical="center" wrapText="1"/>
    </xf>
    <xf numFmtId="43" fontId="7" fillId="4" borderId="8" xfId="1" applyFont="1" applyFill="1" applyBorder="1" applyAlignment="1">
      <alignment horizontal="justify" vertical="center" wrapText="1"/>
    </xf>
    <xf numFmtId="43" fontId="7" fillId="4" borderId="4" xfId="1" applyFont="1" applyFill="1" applyBorder="1" applyAlignment="1">
      <alignment horizontal="justify" vertical="center" wrapText="1"/>
    </xf>
    <xf numFmtId="43" fontId="7" fillId="4" borderId="3" xfId="1" applyFont="1" applyFill="1" applyBorder="1" applyAlignment="1">
      <alignment horizontal="center" vertical="center" wrapText="1"/>
    </xf>
    <xf numFmtId="43" fontId="7" fillId="4" borderId="8" xfId="1" applyFont="1" applyFill="1" applyBorder="1" applyAlignment="1">
      <alignment horizontal="center" vertical="center" wrapText="1"/>
    </xf>
    <xf numFmtId="43" fontId="7" fillId="4" borderId="4" xfId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textRotation="90" wrapText="1"/>
    </xf>
    <xf numFmtId="43" fontId="7" fillId="4" borderId="3" xfId="1" applyFont="1" applyFill="1" applyBorder="1" applyAlignment="1">
      <alignment horizontal="center" vertical="center"/>
    </xf>
    <xf numFmtId="43" fontId="7" fillId="4" borderId="8" xfId="1" applyFont="1" applyFill="1" applyBorder="1" applyAlignment="1">
      <alignment horizontal="center" vertical="center"/>
    </xf>
    <xf numFmtId="43" fontId="7" fillId="4" borderId="4" xfId="1" applyFont="1" applyFill="1" applyBorder="1" applyAlignment="1">
      <alignment horizontal="center" vertical="center"/>
    </xf>
    <xf numFmtId="43" fontId="7" fillId="0" borderId="3" xfId="1" applyFont="1" applyBorder="1" applyAlignment="1">
      <alignment horizontal="center" vertical="center"/>
    </xf>
    <xf numFmtId="43" fontId="7" fillId="0" borderId="8" xfId="1" applyFont="1" applyBorder="1" applyAlignment="1">
      <alignment horizontal="center" vertical="center"/>
    </xf>
    <xf numFmtId="43" fontId="7" fillId="0" borderId="4" xfId="1" applyFont="1" applyBorder="1" applyAlignment="1">
      <alignment horizontal="center" vertical="center"/>
    </xf>
    <xf numFmtId="0" fontId="7" fillId="0" borderId="3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43" fontId="7" fillId="0" borderId="3" xfId="1" applyFont="1" applyBorder="1" applyAlignment="1">
      <alignment horizontal="center" vertical="center" wrapText="1"/>
    </xf>
    <xf numFmtId="43" fontId="7" fillId="0" borderId="8" xfId="1" applyFont="1" applyBorder="1" applyAlignment="1">
      <alignment horizontal="center" vertical="center" wrapText="1"/>
    </xf>
    <xf numFmtId="43" fontId="7" fillId="0" borderId="4" xfId="1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8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3" fontId="7" fillId="0" borderId="3" xfId="1" applyFont="1" applyFill="1" applyBorder="1" applyAlignment="1">
      <alignment horizontal="center" vertical="center" wrapText="1"/>
    </xf>
    <xf numFmtId="43" fontId="7" fillId="0" borderId="8" xfId="1" applyFont="1" applyFill="1" applyBorder="1" applyAlignment="1">
      <alignment horizontal="center" vertical="center" wrapText="1"/>
    </xf>
    <xf numFmtId="43" fontId="7" fillId="0" borderId="4" xfId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43" fontId="8" fillId="0" borderId="1" xfId="1" applyFont="1" applyFill="1" applyBorder="1" applyAlignment="1">
      <alignment vertical="center" wrapText="1"/>
    </xf>
    <xf numFmtId="43" fontId="7" fillId="0" borderId="3" xfId="1" applyFont="1" applyFill="1" applyBorder="1" applyAlignment="1">
      <alignment horizontal="center" vertical="center"/>
    </xf>
    <xf numFmtId="4" fontId="7" fillId="0" borderId="1" xfId="1" applyNumberFormat="1" applyFont="1" applyFill="1" applyBorder="1" applyAlignment="1">
      <alignment horizontal="center" vertical="center"/>
    </xf>
    <xf numFmtId="43" fontId="7" fillId="0" borderId="8" xfId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43" fontId="7" fillId="0" borderId="4" xfId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76"/>
  <sheetViews>
    <sheetView tabSelected="1" zoomScaleNormal="100" zoomScaleSheetLayoutView="78" workbookViewId="0">
      <selection activeCell="C2" sqref="C2"/>
    </sheetView>
  </sheetViews>
  <sheetFormatPr defaultRowHeight="15" x14ac:dyDescent="0.25"/>
  <cols>
    <col min="1" max="1" width="6" style="4" customWidth="1"/>
    <col min="2" max="2" width="29.140625" style="2" customWidth="1"/>
    <col min="3" max="3" width="20" style="5" customWidth="1"/>
    <col min="4" max="4" width="16.140625" style="4" customWidth="1"/>
    <col min="5" max="5" width="15.140625" style="4" customWidth="1"/>
    <col min="6" max="6" width="6.85546875" style="4" customWidth="1"/>
    <col min="7" max="7" width="6.7109375" style="4" customWidth="1"/>
    <col min="8" max="8" width="16.28515625" style="4" customWidth="1"/>
    <col min="9" max="9" width="12.7109375" style="4" customWidth="1"/>
    <col min="10" max="10" width="19.85546875" style="4" customWidth="1"/>
    <col min="11" max="11" width="35.140625" style="4" customWidth="1"/>
    <col min="12" max="12" width="13.140625" style="4" customWidth="1"/>
    <col min="13" max="13" width="14.7109375" style="4" customWidth="1"/>
    <col min="14" max="14" width="21.7109375" style="2" customWidth="1"/>
    <col min="15" max="15" width="5.5703125" style="4" customWidth="1"/>
    <col min="16" max="16384" width="9.140625" style="4"/>
  </cols>
  <sheetData>
    <row r="1" spans="1:15" ht="37.5" customHeight="1" x14ac:dyDescent="0.25">
      <c r="A1" s="42" t="s">
        <v>85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3" spans="1:15" ht="27" customHeight="1" x14ac:dyDescent="0.25">
      <c r="A3" s="40" t="s">
        <v>0</v>
      </c>
      <c r="B3" s="40" t="s">
        <v>1</v>
      </c>
      <c r="C3" s="40" t="s">
        <v>2</v>
      </c>
      <c r="D3" s="40" t="s">
        <v>3</v>
      </c>
      <c r="E3" s="40" t="s">
        <v>4</v>
      </c>
      <c r="F3" s="45" t="s">
        <v>5</v>
      </c>
      <c r="G3" s="46"/>
      <c r="H3" s="43" t="s">
        <v>74</v>
      </c>
      <c r="I3" s="43" t="s">
        <v>75</v>
      </c>
      <c r="J3" s="40" t="s">
        <v>6</v>
      </c>
      <c r="K3" s="40" t="s">
        <v>7</v>
      </c>
      <c r="L3" s="49" t="s">
        <v>11</v>
      </c>
      <c r="M3" s="49"/>
      <c r="N3" s="49"/>
      <c r="O3" s="50" t="s">
        <v>12</v>
      </c>
    </row>
    <row r="4" spans="1:15" ht="94.5" customHeight="1" x14ac:dyDescent="0.25">
      <c r="A4" s="41"/>
      <c r="B4" s="41"/>
      <c r="C4" s="41"/>
      <c r="D4" s="41"/>
      <c r="E4" s="41"/>
      <c r="F4" s="47"/>
      <c r="G4" s="48"/>
      <c r="H4" s="44"/>
      <c r="I4" s="44"/>
      <c r="J4" s="41"/>
      <c r="K4" s="41"/>
      <c r="L4" s="1" t="s">
        <v>8</v>
      </c>
      <c r="M4" s="1" t="s">
        <v>9</v>
      </c>
      <c r="N4" s="3" t="s">
        <v>10</v>
      </c>
      <c r="O4" s="51"/>
    </row>
    <row r="5" spans="1:15" s="10" customFormat="1" x14ac:dyDescent="0.25">
      <c r="A5" s="22" t="s">
        <v>38</v>
      </c>
      <c r="B5" s="25" t="s">
        <v>14</v>
      </c>
      <c r="C5" s="28" t="s">
        <v>78</v>
      </c>
      <c r="D5" s="22" t="s">
        <v>15</v>
      </c>
      <c r="E5" s="22" t="s">
        <v>15</v>
      </c>
      <c r="F5" s="22">
        <v>2017</v>
      </c>
      <c r="G5" s="22">
        <v>2018</v>
      </c>
      <c r="H5" s="6">
        <f>SUM(H6:H9)</f>
        <v>9013.27</v>
      </c>
      <c r="I5" s="6">
        <f>SUM(I6:I9)</f>
        <v>8311.52</v>
      </c>
      <c r="J5" s="7" t="s">
        <v>33</v>
      </c>
      <c r="K5" s="34" t="s">
        <v>17</v>
      </c>
      <c r="L5" s="37" t="s">
        <v>21</v>
      </c>
      <c r="M5" s="37" t="s">
        <v>21</v>
      </c>
      <c r="N5" s="37" t="s">
        <v>81</v>
      </c>
      <c r="O5" s="52" t="s">
        <v>34</v>
      </c>
    </row>
    <row r="6" spans="1:15" s="10" customFormat="1" ht="30" x14ac:dyDescent="0.25">
      <c r="A6" s="23"/>
      <c r="B6" s="26"/>
      <c r="C6" s="29"/>
      <c r="D6" s="23"/>
      <c r="E6" s="23"/>
      <c r="F6" s="23"/>
      <c r="G6" s="23"/>
      <c r="H6" s="11">
        <v>0</v>
      </c>
      <c r="I6" s="11">
        <v>0</v>
      </c>
      <c r="J6" s="12" t="s">
        <v>32</v>
      </c>
      <c r="K6" s="35"/>
      <c r="L6" s="38"/>
      <c r="M6" s="38"/>
      <c r="N6" s="38"/>
      <c r="O6" s="53"/>
    </row>
    <row r="7" spans="1:15" s="10" customFormat="1" ht="30" x14ac:dyDescent="0.25">
      <c r="A7" s="23"/>
      <c r="B7" s="26"/>
      <c r="C7" s="29"/>
      <c r="D7" s="23"/>
      <c r="E7" s="23"/>
      <c r="F7" s="23"/>
      <c r="G7" s="23"/>
      <c r="H7" s="11">
        <v>0</v>
      </c>
      <c r="I7" s="11">
        <v>0</v>
      </c>
      <c r="J7" s="12" t="s">
        <v>31</v>
      </c>
      <c r="K7" s="35"/>
      <c r="L7" s="38"/>
      <c r="M7" s="38"/>
      <c r="N7" s="38"/>
      <c r="O7" s="53"/>
    </row>
    <row r="8" spans="1:15" s="10" customFormat="1" ht="30" x14ac:dyDescent="0.25">
      <c r="A8" s="23"/>
      <c r="B8" s="26"/>
      <c r="C8" s="29"/>
      <c r="D8" s="23"/>
      <c r="E8" s="23"/>
      <c r="F8" s="23"/>
      <c r="G8" s="23"/>
      <c r="H8" s="11">
        <v>9013.27</v>
      </c>
      <c r="I8" s="11">
        <v>8311.52</v>
      </c>
      <c r="J8" s="12" t="s">
        <v>16</v>
      </c>
      <c r="K8" s="35"/>
      <c r="L8" s="38"/>
      <c r="M8" s="38"/>
      <c r="N8" s="38"/>
      <c r="O8" s="53"/>
    </row>
    <row r="9" spans="1:15" s="10" customFormat="1" ht="30" x14ac:dyDescent="0.25">
      <c r="A9" s="24"/>
      <c r="B9" s="27"/>
      <c r="C9" s="30"/>
      <c r="D9" s="24"/>
      <c r="E9" s="24"/>
      <c r="F9" s="24"/>
      <c r="G9" s="24"/>
      <c r="H9" s="11">
        <v>0</v>
      </c>
      <c r="I9" s="11">
        <v>0</v>
      </c>
      <c r="J9" s="12" t="s">
        <v>20</v>
      </c>
      <c r="K9" s="36"/>
      <c r="L9" s="39"/>
      <c r="M9" s="39"/>
      <c r="N9" s="39"/>
      <c r="O9" s="54"/>
    </row>
    <row r="10" spans="1:15" s="10" customFormat="1" x14ac:dyDescent="0.25">
      <c r="A10" s="22" t="s">
        <v>39</v>
      </c>
      <c r="B10" s="25" t="s">
        <v>18</v>
      </c>
      <c r="C10" s="28" t="s">
        <v>79</v>
      </c>
      <c r="D10" s="22" t="s">
        <v>15</v>
      </c>
      <c r="E10" s="22" t="s">
        <v>19</v>
      </c>
      <c r="F10" s="22">
        <v>2017</v>
      </c>
      <c r="G10" s="22">
        <v>2023</v>
      </c>
      <c r="H10" s="6">
        <f>SUM(H11:H14)</f>
        <v>12012</v>
      </c>
      <c r="I10" s="6">
        <f>SUM(I11:I14)</f>
        <v>2726.09</v>
      </c>
      <c r="J10" s="7" t="s">
        <v>33</v>
      </c>
      <c r="K10" s="25" t="s">
        <v>83</v>
      </c>
      <c r="L10" s="37" t="s">
        <v>21</v>
      </c>
      <c r="M10" s="37" t="s">
        <v>21</v>
      </c>
      <c r="N10" s="37" t="s">
        <v>22</v>
      </c>
      <c r="O10" s="52" t="s">
        <v>34</v>
      </c>
    </row>
    <row r="11" spans="1:15" s="10" customFormat="1" ht="30" x14ac:dyDescent="0.25">
      <c r="A11" s="23"/>
      <c r="B11" s="26"/>
      <c r="C11" s="29"/>
      <c r="D11" s="23"/>
      <c r="E11" s="23"/>
      <c r="F11" s="23"/>
      <c r="G11" s="23"/>
      <c r="H11" s="11">
        <v>0</v>
      </c>
      <c r="I11" s="11">
        <v>0</v>
      </c>
      <c r="J11" s="12" t="s">
        <v>32</v>
      </c>
      <c r="K11" s="26"/>
      <c r="L11" s="38"/>
      <c r="M11" s="38"/>
      <c r="N11" s="38"/>
      <c r="O11" s="53"/>
    </row>
    <row r="12" spans="1:15" s="10" customFormat="1" ht="30" x14ac:dyDescent="0.25">
      <c r="A12" s="23"/>
      <c r="B12" s="26"/>
      <c r="C12" s="29"/>
      <c r="D12" s="23"/>
      <c r="E12" s="23"/>
      <c r="F12" s="23"/>
      <c r="G12" s="23"/>
      <c r="H12" s="11">
        <v>0</v>
      </c>
      <c r="I12" s="11">
        <v>0</v>
      </c>
      <c r="J12" s="12" t="s">
        <v>31</v>
      </c>
      <c r="K12" s="26"/>
      <c r="L12" s="38"/>
      <c r="M12" s="38"/>
      <c r="N12" s="38"/>
      <c r="O12" s="53"/>
    </row>
    <row r="13" spans="1:15" s="10" customFormat="1" ht="30" x14ac:dyDescent="0.25">
      <c r="A13" s="23"/>
      <c r="B13" s="26"/>
      <c r="C13" s="29"/>
      <c r="D13" s="23"/>
      <c r="E13" s="23"/>
      <c r="F13" s="23"/>
      <c r="G13" s="23"/>
      <c r="H13" s="11">
        <v>0</v>
      </c>
      <c r="I13" s="11">
        <v>0</v>
      </c>
      <c r="J13" s="12" t="s">
        <v>16</v>
      </c>
      <c r="K13" s="26"/>
      <c r="L13" s="38"/>
      <c r="M13" s="38"/>
      <c r="N13" s="38"/>
      <c r="O13" s="53"/>
    </row>
    <row r="14" spans="1:15" s="14" customFormat="1" ht="30" x14ac:dyDescent="0.25">
      <c r="A14" s="24"/>
      <c r="B14" s="27"/>
      <c r="C14" s="30"/>
      <c r="D14" s="24"/>
      <c r="E14" s="24"/>
      <c r="F14" s="24"/>
      <c r="G14" s="24"/>
      <c r="H14" s="13">
        <v>12012</v>
      </c>
      <c r="I14" s="13">
        <v>2726.09</v>
      </c>
      <c r="J14" s="12" t="s">
        <v>20</v>
      </c>
      <c r="K14" s="27"/>
      <c r="L14" s="39"/>
      <c r="M14" s="39"/>
      <c r="N14" s="39"/>
      <c r="O14" s="54"/>
    </row>
    <row r="15" spans="1:15" x14ac:dyDescent="0.25">
      <c r="A15" s="67" t="s">
        <v>40</v>
      </c>
      <c r="B15" s="64" t="s">
        <v>23</v>
      </c>
      <c r="C15" s="70" t="s">
        <v>80</v>
      </c>
      <c r="D15" s="67" t="s">
        <v>24</v>
      </c>
      <c r="E15" s="67" t="s">
        <v>15</v>
      </c>
      <c r="F15" s="67">
        <v>2016</v>
      </c>
      <c r="G15" s="67">
        <v>2018</v>
      </c>
      <c r="H15" s="76">
        <f>SUM(H16:H19)</f>
        <v>319957.83</v>
      </c>
      <c r="I15" s="76">
        <f>SUM(I16:I19)</f>
        <v>8.17</v>
      </c>
      <c r="J15" s="77" t="s">
        <v>33</v>
      </c>
      <c r="K15" s="64" t="s">
        <v>76</v>
      </c>
      <c r="L15" s="73" t="s">
        <v>21</v>
      </c>
      <c r="M15" s="73" t="s">
        <v>21</v>
      </c>
      <c r="N15" s="70" t="s">
        <v>25</v>
      </c>
      <c r="O15" s="78" t="s">
        <v>34</v>
      </c>
    </row>
    <row r="16" spans="1:15" ht="30" x14ac:dyDescent="0.25">
      <c r="A16" s="68"/>
      <c r="B16" s="65"/>
      <c r="C16" s="71"/>
      <c r="D16" s="68"/>
      <c r="E16" s="68"/>
      <c r="F16" s="68"/>
      <c r="G16" s="68"/>
      <c r="H16" s="79">
        <v>0</v>
      </c>
      <c r="I16" s="79">
        <v>0</v>
      </c>
      <c r="J16" s="8" t="s">
        <v>32</v>
      </c>
      <c r="K16" s="65"/>
      <c r="L16" s="74"/>
      <c r="M16" s="74"/>
      <c r="N16" s="71"/>
      <c r="O16" s="80"/>
    </row>
    <row r="17" spans="1:15" ht="36" customHeight="1" x14ac:dyDescent="0.25">
      <c r="A17" s="68"/>
      <c r="B17" s="65"/>
      <c r="C17" s="71"/>
      <c r="D17" s="68"/>
      <c r="E17" s="68"/>
      <c r="F17" s="68"/>
      <c r="G17" s="68"/>
      <c r="H17" s="79">
        <v>0</v>
      </c>
      <c r="I17" s="79">
        <v>0</v>
      </c>
      <c r="J17" s="8" t="s">
        <v>31</v>
      </c>
      <c r="K17" s="65"/>
      <c r="L17" s="74"/>
      <c r="M17" s="74"/>
      <c r="N17" s="71"/>
      <c r="O17" s="80"/>
    </row>
    <row r="18" spans="1:15" ht="39" customHeight="1" x14ac:dyDescent="0.25">
      <c r="A18" s="68"/>
      <c r="B18" s="65"/>
      <c r="C18" s="71"/>
      <c r="D18" s="68"/>
      <c r="E18" s="68"/>
      <c r="F18" s="68"/>
      <c r="G18" s="68"/>
      <c r="H18" s="81">
        <v>327.83</v>
      </c>
      <c r="I18" s="81">
        <v>8.17</v>
      </c>
      <c r="J18" s="8" t="s">
        <v>16</v>
      </c>
      <c r="K18" s="65"/>
      <c r="L18" s="74"/>
      <c r="M18" s="74"/>
      <c r="N18" s="71"/>
      <c r="O18" s="80"/>
    </row>
    <row r="19" spans="1:15" ht="30" x14ac:dyDescent="0.25">
      <c r="A19" s="69"/>
      <c r="B19" s="66"/>
      <c r="C19" s="72"/>
      <c r="D19" s="69"/>
      <c r="E19" s="69"/>
      <c r="F19" s="69"/>
      <c r="G19" s="69"/>
      <c r="H19" s="16">
        <v>319630</v>
      </c>
      <c r="I19" s="16">
        <v>0</v>
      </c>
      <c r="J19" s="8" t="s">
        <v>20</v>
      </c>
      <c r="K19" s="66"/>
      <c r="L19" s="75"/>
      <c r="M19" s="75"/>
      <c r="N19" s="72"/>
      <c r="O19" s="82"/>
    </row>
    <row r="20" spans="1:15" x14ac:dyDescent="0.25">
      <c r="A20" s="22" t="s">
        <v>41</v>
      </c>
      <c r="B20" s="25" t="s">
        <v>26</v>
      </c>
      <c r="C20" s="28" t="s">
        <v>27</v>
      </c>
      <c r="D20" s="31" t="s">
        <v>24</v>
      </c>
      <c r="E20" s="31" t="s">
        <v>15</v>
      </c>
      <c r="F20" s="31">
        <v>2015</v>
      </c>
      <c r="G20" s="31">
        <v>2019</v>
      </c>
      <c r="H20" s="15">
        <f>SUM(H21:H24)</f>
        <v>1480129.05</v>
      </c>
      <c r="I20" s="15">
        <f>SUM(I21:I24)</f>
        <v>404132.05</v>
      </c>
      <c r="J20" s="7" t="s">
        <v>33</v>
      </c>
      <c r="K20" s="58" t="s">
        <v>35</v>
      </c>
      <c r="L20" s="61" t="s">
        <v>84</v>
      </c>
      <c r="M20" s="61" t="s">
        <v>21</v>
      </c>
      <c r="N20" s="19" t="s">
        <v>77</v>
      </c>
      <c r="O20" s="55" t="s">
        <v>34</v>
      </c>
    </row>
    <row r="21" spans="1:15" ht="30" x14ac:dyDescent="0.25">
      <c r="A21" s="23"/>
      <c r="B21" s="26"/>
      <c r="C21" s="29"/>
      <c r="D21" s="32"/>
      <c r="E21" s="32"/>
      <c r="F21" s="32"/>
      <c r="G21" s="32"/>
      <c r="H21" s="16">
        <v>0</v>
      </c>
      <c r="I21" s="16">
        <v>0</v>
      </c>
      <c r="J21" s="8" t="s">
        <v>32</v>
      </c>
      <c r="K21" s="59"/>
      <c r="L21" s="62"/>
      <c r="M21" s="62"/>
      <c r="N21" s="20"/>
      <c r="O21" s="56"/>
    </row>
    <row r="22" spans="1:15" ht="36" customHeight="1" x14ac:dyDescent="0.25">
      <c r="A22" s="23"/>
      <c r="B22" s="26"/>
      <c r="C22" s="29"/>
      <c r="D22" s="32"/>
      <c r="E22" s="32"/>
      <c r="F22" s="32"/>
      <c r="G22" s="32"/>
      <c r="H22" s="16">
        <v>0</v>
      </c>
      <c r="I22" s="16">
        <v>0</v>
      </c>
      <c r="J22" s="8" t="s">
        <v>31</v>
      </c>
      <c r="K22" s="59"/>
      <c r="L22" s="62"/>
      <c r="M22" s="62"/>
      <c r="N22" s="20"/>
      <c r="O22" s="56"/>
    </row>
    <row r="23" spans="1:15" ht="36" customHeight="1" x14ac:dyDescent="0.25">
      <c r="A23" s="23"/>
      <c r="B23" s="26"/>
      <c r="C23" s="29"/>
      <c r="D23" s="32"/>
      <c r="E23" s="32"/>
      <c r="F23" s="32"/>
      <c r="G23" s="32"/>
      <c r="H23" s="9">
        <v>328.05</v>
      </c>
      <c r="I23" s="9">
        <v>328.05</v>
      </c>
      <c r="J23" s="8" t="s">
        <v>16</v>
      </c>
      <c r="K23" s="59"/>
      <c r="L23" s="62"/>
      <c r="M23" s="62"/>
      <c r="N23" s="20"/>
      <c r="O23" s="56"/>
    </row>
    <row r="24" spans="1:15" ht="34.5" customHeight="1" x14ac:dyDescent="0.25">
      <c r="A24" s="24"/>
      <c r="B24" s="27"/>
      <c r="C24" s="30"/>
      <c r="D24" s="33"/>
      <c r="E24" s="33"/>
      <c r="F24" s="33"/>
      <c r="G24" s="33"/>
      <c r="H24" s="9">
        <v>1479801</v>
      </c>
      <c r="I24" s="9">
        <v>403804</v>
      </c>
      <c r="J24" s="8" t="s">
        <v>20</v>
      </c>
      <c r="K24" s="60"/>
      <c r="L24" s="63"/>
      <c r="M24" s="63"/>
      <c r="N24" s="21"/>
      <c r="O24" s="57"/>
    </row>
    <row r="25" spans="1:15" ht="15" customHeight="1" x14ac:dyDescent="0.25">
      <c r="A25" s="67" t="s">
        <v>42</v>
      </c>
      <c r="B25" s="25" t="s">
        <v>28</v>
      </c>
      <c r="C25" s="28" t="s">
        <v>29</v>
      </c>
      <c r="D25" s="22" t="s">
        <v>15</v>
      </c>
      <c r="E25" s="22" t="s">
        <v>19</v>
      </c>
      <c r="F25" s="31">
        <v>2017</v>
      </c>
      <c r="G25" s="31">
        <v>2019</v>
      </c>
      <c r="H25" s="17">
        <f>SUM(H26:H29)</f>
        <v>225198</v>
      </c>
      <c r="I25" s="17">
        <f>SUM(I26:I29)</f>
        <v>17088.689999999999</v>
      </c>
      <c r="J25" s="7" t="s">
        <v>33</v>
      </c>
      <c r="K25" s="58" t="s">
        <v>36</v>
      </c>
      <c r="L25" s="61" t="s">
        <v>21</v>
      </c>
      <c r="M25" s="61" t="s">
        <v>21</v>
      </c>
      <c r="N25" s="19" t="s">
        <v>30</v>
      </c>
      <c r="O25" s="31" t="s">
        <v>34</v>
      </c>
    </row>
    <row r="26" spans="1:15" ht="34.5" customHeight="1" x14ac:dyDescent="0.25">
      <c r="A26" s="68"/>
      <c r="B26" s="26"/>
      <c r="C26" s="29"/>
      <c r="D26" s="23"/>
      <c r="E26" s="23"/>
      <c r="F26" s="32"/>
      <c r="G26" s="32"/>
      <c r="H26" s="16">
        <v>0</v>
      </c>
      <c r="I26" s="16">
        <v>0</v>
      </c>
      <c r="J26" s="8" t="s">
        <v>32</v>
      </c>
      <c r="K26" s="59"/>
      <c r="L26" s="62"/>
      <c r="M26" s="62"/>
      <c r="N26" s="20"/>
      <c r="O26" s="32"/>
    </row>
    <row r="27" spans="1:15" ht="36.75" customHeight="1" x14ac:dyDescent="0.25">
      <c r="A27" s="68"/>
      <c r="B27" s="26"/>
      <c r="C27" s="29"/>
      <c r="D27" s="23"/>
      <c r="E27" s="23"/>
      <c r="F27" s="32"/>
      <c r="G27" s="32"/>
      <c r="H27" s="16">
        <v>0</v>
      </c>
      <c r="I27" s="16">
        <v>0</v>
      </c>
      <c r="J27" s="8" t="s">
        <v>31</v>
      </c>
      <c r="K27" s="59"/>
      <c r="L27" s="62"/>
      <c r="M27" s="62"/>
      <c r="N27" s="20"/>
      <c r="O27" s="32"/>
    </row>
    <row r="28" spans="1:15" ht="34.5" customHeight="1" x14ac:dyDescent="0.25">
      <c r="A28" s="68"/>
      <c r="B28" s="26"/>
      <c r="C28" s="29"/>
      <c r="D28" s="23"/>
      <c r="E28" s="23"/>
      <c r="F28" s="32"/>
      <c r="G28" s="32"/>
      <c r="H28" s="16">
        <v>0</v>
      </c>
      <c r="I28" s="16">
        <v>0</v>
      </c>
      <c r="J28" s="8" t="s">
        <v>16</v>
      </c>
      <c r="K28" s="59"/>
      <c r="L28" s="62"/>
      <c r="M28" s="62"/>
      <c r="N28" s="20"/>
      <c r="O28" s="32"/>
    </row>
    <row r="29" spans="1:15" ht="30" x14ac:dyDescent="0.25">
      <c r="A29" s="69"/>
      <c r="B29" s="27"/>
      <c r="C29" s="30"/>
      <c r="D29" s="24"/>
      <c r="E29" s="24"/>
      <c r="F29" s="33"/>
      <c r="G29" s="33"/>
      <c r="H29" s="9">
        <v>225198</v>
      </c>
      <c r="I29" s="9">
        <v>17088.689999999999</v>
      </c>
      <c r="J29" s="8" t="s">
        <v>20</v>
      </c>
      <c r="K29" s="60"/>
      <c r="L29" s="63"/>
      <c r="M29" s="63"/>
      <c r="N29" s="21"/>
      <c r="O29" s="33"/>
    </row>
    <row r="30" spans="1:15" x14ac:dyDescent="0.25">
      <c r="A30" s="31">
        <v>6</v>
      </c>
      <c r="B30" s="25" t="s">
        <v>43</v>
      </c>
      <c r="C30" s="19" t="s">
        <v>37</v>
      </c>
      <c r="D30" s="31" t="s">
        <v>15</v>
      </c>
      <c r="E30" s="31" t="s">
        <v>15</v>
      </c>
      <c r="F30" s="31">
        <v>2016</v>
      </c>
      <c r="G30" s="31">
        <v>2019</v>
      </c>
      <c r="H30" s="17">
        <f>SUM(H31:H34)</f>
        <v>56902</v>
      </c>
      <c r="I30" s="17">
        <f>SUM(I31:I34)</f>
        <v>18501.09</v>
      </c>
      <c r="J30" s="7" t="s">
        <v>33</v>
      </c>
      <c r="K30" s="58" t="s">
        <v>45</v>
      </c>
      <c r="L30" s="61" t="s">
        <v>21</v>
      </c>
      <c r="M30" s="61" t="s">
        <v>21</v>
      </c>
      <c r="N30" s="19" t="s">
        <v>44</v>
      </c>
      <c r="O30" s="31" t="s">
        <v>34</v>
      </c>
    </row>
    <row r="31" spans="1:15" ht="35.25" customHeight="1" x14ac:dyDescent="0.25">
      <c r="A31" s="32"/>
      <c r="B31" s="26"/>
      <c r="C31" s="20"/>
      <c r="D31" s="32"/>
      <c r="E31" s="32"/>
      <c r="F31" s="32"/>
      <c r="G31" s="32"/>
      <c r="H31" s="16">
        <v>0</v>
      </c>
      <c r="I31" s="16">
        <v>0</v>
      </c>
      <c r="J31" s="8" t="s">
        <v>32</v>
      </c>
      <c r="K31" s="59"/>
      <c r="L31" s="62"/>
      <c r="M31" s="62"/>
      <c r="N31" s="20"/>
      <c r="O31" s="32"/>
    </row>
    <row r="32" spans="1:15" ht="35.25" customHeight="1" x14ac:dyDescent="0.25">
      <c r="A32" s="32"/>
      <c r="B32" s="26"/>
      <c r="C32" s="20"/>
      <c r="D32" s="32"/>
      <c r="E32" s="32"/>
      <c r="F32" s="32"/>
      <c r="G32" s="32"/>
      <c r="H32" s="16">
        <v>0</v>
      </c>
      <c r="I32" s="16">
        <v>0</v>
      </c>
      <c r="J32" s="8" t="s">
        <v>31</v>
      </c>
      <c r="K32" s="59"/>
      <c r="L32" s="62"/>
      <c r="M32" s="62"/>
      <c r="N32" s="20"/>
      <c r="O32" s="32"/>
    </row>
    <row r="33" spans="1:15" ht="35.25" customHeight="1" x14ac:dyDescent="0.25">
      <c r="A33" s="32"/>
      <c r="B33" s="26"/>
      <c r="C33" s="20"/>
      <c r="D33" s="32"/>
      <c r="E33" s="32"/>
      <c r="F33" s="32"/>
      <c r="G33" s="32"/>
      <c r="H33" s="16">
        <v>0</v>
      </c>
      <c r="I33" s="16">
        <v>0</v>
      </c>
      <c r="J33" s="8" t="s">
        <v>16</v>
      </c>
      <c r="K33" s="59"/>
      <c r="L33" s="62"/>
      <c r="M33" s="62"/>
      <c r="N33" s="20"/>
      <c r="O33" s="32"/>
    </row>
    <row r="34" spans="1:15" ht="35.25" customHeight="1" x14ac:dyDescent="0.25">
      <c r="A34" s="33"/>
      <c r="B34" s="27"/>
      <c r="C34" s="21"/>
      <c r="D34" s="33"/>
      <c r="E34" s="33"/>
      <c r="F34" s="33"/>
      <c r="G34" s="33"/>
      <c r="H34" s="9">
        <v>56902</v>
      </c>
      <c r="I34" s="9">
        <v>18501.09</v>
      </c>
      <c r="J34" s="8" t="s">
        <v>20</v>
      </c>
      <c r="K34" s="60"/>
      <c r="L34" s="63"/>
      <c r="M34" s="63"/>
      <c r="N34" s="21"/>
      <c r="O34" s="33"/>
    </row>
    <row r="35" spans="1:15" x14ac:dyDescent="0.25">
      <c r="A35" s="67">
        <v>7</v>
      </c>
      <c r="B35" s="64" t="s">
        <v>13</v>
      </c>
      <c r="C35" s="70" t="s">
        <v>46</v>
      </c>
      <c r="D35" s="67" t="s">
        <v>15</v>
      </c>
      <c r="E35" s="67" t="s">
        <v>19</v>
      </c>
      <c r="F35" s="67">
        <v>2018</v>
      </c>
      <c r="G35" s="67">
        <v>2019</v>
      </c>
      <c r="H35" s="17">
        <f>SUM(H36:H39)</f>
        <v>12217.5</v>
      </c>
      <c r="I35" s="17">
        <f>SUM(I36:I39)</f>
        <v>0</v>
      </c>
      <c r="J35" s="7" t="s">
        <v>33</v>
      </c>
      <c r="K35" s="64" t="s">
        <v>52</v>
      </c>
      <c r="L35" s="73" t="s">
        <v>21</v>
      </c>
      <c r="M35" s="73" t="s">
        <v>21</v>
      </c>
      <c r="N35" s="70" t="s">
        <v>47</v>
      </c>
      <c r="O35" s="67" t="s">
        <v>34</v>
      </c>
    </row>
    <row r="36" spans="1:15" ht="39.75" customHeight="1" x14ac:dyDescent="0.25">
      <c r="A36" s="68"/>
      <c r="B36" s="65"/>
      <c r="C36" s="71"/>
      <c r="D36" s="68"/>
      <c r="E36" s="68"/>
      <c r="F36" s="68"/>
      <c r="G36" s="68"/>
      <c r="H36" s="16">
        <v>0</v>
      </c>
      <c r="I36" s="16">
        <v>0</v>
      </c>
      <c r="J36" s="8" t="s">
        <v>32</v>
      </c>
      <c r="K36" s="65"/>
      <c r="L36" s="74"/>
      <c r="M36" s="74"/>
      <c r="N36" s="71"/>
      <c r="O36" s="68"/>
    </row>
    <row r="37" spans="1:15" ht="39.75" customHeight="1" x14ac:dyDescent="0.25">
      <c r="A37" s="68"/>
      <c r="B37" s="65"/>
      <c r="C37" s="71"/>
      <c r="D37" s="68"/>
      <c r="E37" s="68"/>
      <c r="F37" s="68"/>
      <c r="G37" s="68"/>
      <c r="H37" s="16">
        <v>0</v>
      </c>
      <c r="I37" s="16">
        <v>0</v>
      </c>
      <c r="J37" s="8" t="s">
        <v>31</v>
      </c>
      <c r="K37" s="65"/>
      <c r="L37" s="74"/>
      <c r="M37" s="74"/>
      <c r="N37" s="71"/>
      <c r="O37" s="68"/>
    </row>
    <row r="38" spans="1:15" ht="39.75" customHeight="1" x14ac:dyDescent="0.25">
      <c r="A38" s="68"/>
      <c r="B38" s="65"/>
      <c r="C38" s="71"/>
      <c r="D38" s="68"/>
      <c r="E38" s="68"/>
      <c r="F38" s="68"/>
      <c r="G38" s="68"/>
      <c r="H38" s="16">
        <v>12217.5</v>
      </c>
      <c r="I38" s="16">
        <v>0</v>
      </c>
      <c r="J38" s="8" t="s">
        <v>16</v>
      </c>
      <c r="K38" s="65"/>
      <c r="L38" s="74"/>
      <c r="M38" s="74"/>
      <c r="N38" s="71"/>
      <c r="O38" s="68"/>
    </row>
    <row r="39" spans="1:15" ht="39.75" customHeight="1" x14ac:dyDescent="0.25">
      <c r="A39" s="69"/>
      <c r="B39" s="66"/>
      <c r="C39" s="72"/>
      <c r="D39" s="69"/>
      <c r="E39" s="69"/>
      <c r="F39" s="69"/>
      <c r="G39" s="69"/>
      <c r="H39" s="83">
        <v>0</v>
      </c>
      <c r="I39" s="83">
        <v>0</v>
      </c>
      <c r="J39" s="8" t="s">
        <v>20</v>
      </c>
      <c r="K39" s="66"/>
      <c r="L39" s="75"/>
      <c r="M39" s="75"/>
      <c r="N39" s="72"/>
      <c r="O39" s="69"/>
    </row>
    <row r="40" spans="1:15" x14ac:dyDescent="0.25">
      <c r="A40" s="67">
        <v>8</v>
      </c>
      <c r="B40" s="64" t="s">
        <v>13</v>
      </c>
      <c r="C40" s="70" t="s">
        <v>46</v>
      </c>
      <c r="D40" s="67" t="s">
        <v>15</v>
      </c>
      <c r="E40" s="67" t="s">
        <v>15</v>
      </c>
      <c r="F40" s="67">
        <v>2017</v>
      </c>
      <c r="G40" s="67">
        <v>2018</v>
      </c>
      <c r="H40" s="17">
        <f>SUM(H41:H44)</f>
        <v>10432.960000000001</v>
      </c>
      <c r="I40" s="17">
        <f>SUM(I41:I44)</f>
        <v>60</v>
      </c>
      <c r="J40" s="7" t="s">
        <v>33</v>
      </c>
      <c r="K40" s="64" t="s">
        <v>48</v>
      </c>
      <c r="L40" s="73" t="s">
        <v>21</v>
      </c>
      <c r="M40" s="73" t="s">
        <v>21</v>
      </c>
      <c r="N40" s="70" t="s">
        <v>49</v>
      </c>
      <c r="O40" s="67" t="s">
        <v>34</v>
      </c>
    </row>
    <row r="41" spans="1:15" ht="36.75" customHeight="1" x14ac:dyDescent="0.25">
      <c r="A41" s="68"/>
      <c r="B41" s="65"/>
      <c r="C41" s="71"/>
      <c r="D41" s="68"/>
      <c r="E41" s="68"/>
      <c r="F41" s="68"/>
      <c r="G41" s="68"/>
      <c r="H41" s="16">
        <v>0</v>
      </c>
      <c r="I41" s="16">
        <v>0</v>
      </c>
      <c r="J41" s="8" t="s">
        <v>32</v>
      </c>
      <c r="K41" s="65"/>
      <c r="L41" s="74"/>
      <c r="M41" s="74"/>
      <c r="N41" s="71"/>
      <c r="O41" s="68"/>
    </row>
    <row r="42" spans="1:15" ht="36.75" customHeight="1" x14ac:dyDescent="0.25">
      <c r="A42" s="68"/>
      <c r="B42" s="65"/>
      <c r="C42" s="71"/>
      <c r="D42" s="68"/>
      <c r="E42" s="68"/>
      <c r="F42" s="68"/>
      <c r="G42" s="68"/>
      <c r="H42" s="16">
        <v>8322.3700000000008</v>
      </c>
      <c r="I42" s="16">
        <v>0</v>
      </c>
      <c r="J42" s="8" t="s">
        <v>31</v>
      </c>
      <c r="K42" s="65"/>
      <c r="L42" s="74"/>
      <c r="M42" s="74"/>
      <c r="N42" s="71"/>
      <c r="O42" s="68"/>
    </row>
    <row r="43" spans="1:15" ht="36.75" customHeight="1" x14ac:dyDescent="0.25">
      <c r="A43" s="68"/>
      <c r="B43" s="65"/>
      <c r="C43" s="71"/>
      <c r="D43" s="68"/>
      <c r="E43" s="68"/>
      <c r="F43" s="68"/>
      <c r="G43" s="68"/>
      <c r="H43" s="16">
        <v>2110.59</v>
      </c>
      <c r="I43" s="16">
        <v>60</v>
      </c>
      <c r="J43" s="8" t="s">
        <v>16</v>
      </c>
      <c r="K43" s="65"/>
      <c r="L43" s="74"/>
      <c r="M43" s="74"/>
      <c r="N43" s="71"/>
      <c r="O43" s="68"/>
    </row>
    <row r="44" spans="1:15" ht="36.75" customHeight="1" x14ac:dyDescent="0.25">
      <c r="A44" s="69"/>
      <c r="B44" s="66"/>
      <c r="C44" s="72"/>
      <c r="D44" s="69"/>
      <c r="E44" s="69"/>
      <c r="F44" s="69"/>
      <c r="G44" s="69"/>
      <c r="H44" s="83">
        <v>0</v>
      </c>
      <c r="I44" s="83">
        <v>0</v>
      </c>
      <c r="J44" s="8" t="s">
        <v>20</v>
      </c>
      <c r="K44" s="66"/>
      <c r="L44" s="75"/>
      <c r="M44" s="75"/>
      <c r="N44" s="72"/>
      <c r="O44" s="69"/>
    </row>
    <row r="45" spans="1:15" ht="15" customHeight="1" x14ac:dyDescent="0.25">
      <c r="A45" s="22">
        <v>9</v>
      </c>
      <c r="B45" s="25" t="s">
        <v>50</v>
      </c>
      <c r="C45" s="28" t="s">
        <v>51</v>
      </c>
      <c r="D45" s="22" t="s">
        <v>24</v>
      </c>
      <c r="E45" s="22" t="s">
        <v>19</v>
      </c>
      <c r="F45" s="22">
        <v>2018</v>
      </c>
      <c r="G45" s="22">
        <v>2019</v>
      </c>
      <c r="H45" s="17">
        <f>SUM(H46:H49)</f>
        <v>2385.1999999999998</v>
      </c>
      <c r="I45" s="17">
        <f>SUM(I46:I49)</f>
        <v>0</v>
      </c>
      <c r="J45" s="7" t="s">
        <v>33</v>
      </c>
      <c r="K45" s="25" t="s">
        <v>53</v>
      </c>
      <c r="L45" s="37" t="s">
        <v>21</v>
      </c>
      <c r="M45" s="37" t="s">
        <v>21</v>
      </c>
      <c r="N45" s="28" t="s">
        <v>54</v>
      </c>
      <c r="O45" s="31" t="s">
        <v>34</v>
      </c>
    </row>
    <row r="46" spans="1:15" ht="34.5" customHeight="1" x14ac:dyDescent="0.25">
      <c r="A46" s="23"/>
      <c r="B46" s="26"/>
      <c r="C46" s="29"/>
      <c r="D46" s="23"/>
      <c r="E46" s="23"/>
      <c r="F46" s="23"/>
      <c r="G46" s="23"/>
      <c r="H46" s="18">
        <v>0</v>
      </c>
      <c r="I46" s="18">
        <v>0</v>
      </c>
      <c r="J46" s="12" t="s">
        <v>32</v>
      </c>
      <c r="K46" s="26"/>
      <c r="L46" s="38"/>
      <c r="M46" s="38"/>
      <c r="N46" s="29"/>
      <c r="O46" s="32"/>
    </row>
    <row r="47" spans="1:15" ht="36" customHeight="1" x14ac:dyDescent="0.25">
      <c r="A47" s="23"/>
      <c r="B47" s="26"/>
      <c r="C47" s="29"/>
      <c r="D47" s="23"/>
      <c r="E47" s="23"/>
      <c r="F47" s="23"/>
      <c r="G47" s="23"/>
      <c r="H47" s="18">
        <v>0</v>
      </c>
      <c r="I47" s="18">
        <v>0</v>
      </c>
      <c r="J47" s="12" t="s">
        <v>31</v>
      </c>
      <c r="K47" s="26"/>
      <c r="L47" s="38"/>
      <c r="M47" s="38"/>
      <c r="N47" s="29"/>
      <c r="O47" s="32"/>
    </row>
    <row r="48" spans="1:15" ht="33.75" customHeight="1" x14ac:dyDescent="0.25">
      <c r="A48" s="23"/>
      <c r="B48" s="26"/>
      <c r="C48" s="29"/>
      <c r="D48" s="23"/>
      <c r="E48" s="23"/>
      <c r="F48" s="23"/>
      <c r="G48" s="23"/>
      <c r="H48" s="18">
        <v>2385.1999999999998</v>
      </c>
      <c r="I48" s="18">
        <v>0</v>
      </c>
      <c r="J48" s="12" t="s">
        <v>16</v>
      </c>
      <c r="K48" s="26"/>
      <c r="L48" s="38"/>
      <c r="M48" s="38"/>
      <c r="N48" s="29"/>
      <c r="O48" s="32"/>
    </row>
    <row r="49" spans="1:15" ht="34.5" customHeight="1" x14ac:dyDescent="0.25">
      <c r="A49" s="24"/>
      <c r="B49" s="27"/>
      <c r="C49" s="30"/>
      <c r="D49" s="24"/>
      <c r="E49" s="24"/>
      <c r="F49" s="24"/>
      <c r="G49" s="24"/>
      <c r="H49" s="13">
        <v>0</v>
      </c>
      <c r="I49" s="13">
        <v>0</v>
      </c>
      <c r="J49" s="12" t="s">
        <v>20</v>
      </c>
      <c r="K49" s="27"/>
      <c r="L49" s="39"/>
      <c r="M49" s="39"/>
      <c r="N49" s="30"/>
      <c r="O49" s="33"/>
    </row>
    <row r="50" spans="1:15" x14ac:dyDescent="0.25">
      <c r="A50" s="67">
        <v>10</v>
      </c>
      <c r="B50" s="64" t="s">
        <v>55</v>
      </c>
      <c r="C50" s="19" t="s">
        <v>56</v>
      </c>
      <c r="D50" s="31" t="s">
        <v>24</v>
      </c>
      <c r="E50" s="31" t="s">
        <v>15</v>
      </c>
      <c r="F50" s="31">
        <v>2018</v>
      </c>
      <c r="G50" s="31">
        <v>2019</v>
      </c>
      <c r="H50" s="17">
        <f>SUM(H51:H54)</f>
        <v>30000</v>
      </c>
      <c r="I50" s="17">
        <f>SUM(I51:I54)</f>
        <v>15000</v>
      </c>
      <c r="J50" s="7" t="s">
        <v>33</v>
      </c>
      <c r="K50" s="58" t="s">
        <v>57</v>
      </c>
      <c r="L50" s="61" t="s">
        <v>21</v>
      </c>
      <c r="M50" s="61" t="s">
        <v>21</v>
      </c>
      <c r="N50" s="19" t="s">
        <v>58</v>
      </c>
      <c r="O50" s="31" t="s">
        <v>34</v>
      </c>
    </row>
    <row r="51" spans="1:15" ht="33.75" customHeight="1" x14ac:dyDescent="0.25">
      <c r="A51" s="68"/>
      <c r="B51" s="65"/>
      <c r="C51" s="20"/>
      <c r="D51" s="32"/>
      <c r="E51" s="32"/>
      <c r="F51" s="32"/>
      <c r="G51" s="32"/>
      <c r="H51" s="16">
        <v>0</v>
      </c>
      <c r="I51" s="16">
        <v>0</v>
      </c>
      <c r="J51" s="8" t="s">
        <v>32</v>
      </c>
      <c r="K51" s="59"/>
      <c r="L51" s="62"/>
      <c r="M51" s="62"/>
      <c r="N51" s="20"/>
      <c r="O51" s="32"/>
    </row>
    <row r="52" spans="1:15" ht="33.75" customHeight="1" x14ac:dyDescent="0.25">
      <c r="A52" s="68"/>
      <c r="B52" s="65"/>
      <c r="C52" s="20"/>
      <c r="D52" s="32"/>
      <c r="E52" s="32"/>
      <c r="F52" s="32"/>
      <c r="G52" s="32"/>
      <c r="H52" s="16">
        <v>0</v>
      </c>
      <c r="I52" s="16">
        <v>0</v>
      </c>
      <c r="J52" s="8" t="s">
        <v>31</v>
      </c>
      <c r="K52" s="59"/>
      <c r="L52" s="62"/>
      <c r="M52" s="62"/>
      <c r="N52" s="20"/>
      <c r="O52" s="32"/>
    </row>
    <row r="53" spans="1:15" ht="33.75" customHeight="1" x14ac:dyDescent="0.25">
      <c r="A53" s="68"/>
      <c r="B53" s="65"/>
      <c r="C53" s="20"/>
      <c r="D53" s="32"/>
      <c r="E53" s="32"/>
      <c r="F53" s="32"/>
      <c r="G53" s="32"/>
      <c r="H53" s="16">
        <v>0</v>
      </c>
      <c r="I53" s="16">
        <v>0</v>
      </c>
      <c r="J53" s="8" t="s">
        <v>16</v>
      </c>
      <c r="K53" s="59"/>
      <c r="L53" s="62"/>
      <c r="M53" s="62"/>
      <c r="N53" s="20"/>
      <c r="O53" s="32"/>
    </row>
    <row r="54" spans="1:15" ht="33.75" customHeight="1" x14ac:dyDescent="0.25">
      <c r="A54" s="69"/>
      <c r="B54" s="66"/>
      <c r="C54" s="21"/>
      <c r="D54" s="33"/>
      <c r="E54" s="33"/>
      <c r="F54" s="33"/>
      <c r="G54" s="33"/>
      <c r="H54" s="16">
        <v>30000</v>
      </c>
      <c r="I54" s="16">
        <v>15000</v>
      </c>
      <c r="J54" s="8" t="s">
        <v>20</v>
      </c>
      <c r="K54" s="60"/>
      <c r="L54" s="63"/>
      <c r="M54" s="63"/>
      <c r="N54" s="21"/>
      <c r="O54" s="33"/>
    </row>
    <row r="55" spans="1:15" x14ac:dyDescent="0.25">
      <c r="A55" s="67">
        <v>11</v>
      </c>
      <c r="B55" s="64" t="s">
        <v>59</v>
      </c>
      <c r="C55" s="70" t="s">
        <v>60</v>
      </c>
      <c r="D55" s="67" t="s">
        <v>15</v>
      </c>
      <c r="E55" s="67" t="s">
        <v>19</v>
      </c>
      <c r="F55" s="67">
        <v>2018</v>
      </c>
      <c r="G55" s="67">
        <v>2019</v>
      </c>
      <c r="H55" s="17">
        <f>SUM(H56:H59)</f>
        <v>4093.46</v>
      </c>
      <c r="I55" s="17">
        <f>SUM(I56:I59)</f>
        <v>123.46</v>
      </c>
      <c r="J55" s="7" t="s">
        <v>33</v>
      </c>
      <c r="K55" s="64" t="s">
        <v>62</v>
      </c>
      <c r="L55" s="73" t="s">
        <v>21</v>
      </c>
      <c r="M55" s="73" t="s">
        <v>21</v>
      </c>
      <c r="N55" s="70" t="s">
        <v>61</v>
      </c>
      <c r="O55" s="67" t="s">
        <v>34</v>
      </c>
    </row>
    <row r="56" spans="1:15" ht="34.5" customHeight="1" x14ac:dyDescent="0.25">
      <c r="A56" s="68"/>
      <c r="B56" s="65"/>
      <c r="C56" s="71"/>
      <c r="D56" s="68"/>
      <c r="E56" s="68"/>
      <c r="F56" s="68"/>
      <c r="G56" s="68"/>
      <c r="H56" s="16">
        <v>0</v>
      </c>
      <c r="I56" s="16">
        <v>0</v>
      </c>
      <c r="J56" s="8" t="s">
        <v>32</v>
      </c>
      <c r="K56" s="65"/>
      <c r="L56" s="74"/>
      <c r="M56" s="74"/>
      <c r="N56" s="71"/>
      <c r="O56" s="68"/>
    </row>
    <row r="57" spans="1:15" ht="34.5" customHeight="1" x14ac:dyDescent="0.25">
      <c r="A57" s="68"/>
      <c r="B57" s="65"/>
      <c r="C57" s="71"/>
      <c r="D57" s="68"/>
      <c r="E57" s="68"/>
      <c r="F57" s="68"/>
      <c r="G57" s="68"/>
      <c r="H57" s="16">
        <v>0</v>
      </c>
      <c r="I57" s="16">
        <v>0</v>
      </c>
      <c r="J57" s="8" t="s">
        <v>31</v>
      </c>
      <c r="K57" s="65"/>
      <c r="L57" s="74"/>
      <c r="M57" s="74"/>
      <c r="N57" s="71"/>
      <c r="O57" s="68"/>
    </row>
    <row r="58" spans="1:15" ht="34.5" customHeight="1" x14ac:dyDescent="0.25">
      <c r="A58" s="68"/>
      <c r="B58" s="65"/>
      <c r="C58" s="71"/>
      <c r="D58" s="68"/>
      <c r="E58" s="68"/>
      <c r="F58" s="68"/>
      <c r="G58" s="68"/>
      <c r="H58" s="16">
        <v>4093.46</v>
      </c>
      <c r="I58" s="16">
        <v>123.46</v>
      </c>
      <c r="J58" s="8" t="s">
        <v>16</v>
      </c>
      <c r="K58" s="65"/>
      <c r="L58" s="74"/>
      <c r="M58" s="74"/>
      <c r="N58" s="71"/>
      <c r="O58" s="68"/>
    </row>
    <row r="59" spans="1:15" ht="34.5" customHeight="1" x14ac:dyDescent="0.25">
      <c r="A59" s="69"/>
      <c r="B59" s="66"/>
      <c r="C59" s="72"/>
      <c r="D59" s="69"/>
      <c r="E59" s="69"/>
      <c r="F59" s="69"/>
      <c r="G59" s="69"/>
      <c r="H59" s="16">
        <v>0</v>
      </c>
      <c r="I59" s="16">
        <v>0</v>
      </c>
      <c r="J59" s="8" t="s">
        <v>20</v>
      </c>
      <c r="K59" s="66"/>
      <c r="L59" s="75"/>
      <c r="M59" s="75"/>
      <c r="N59" s="72"/>
      <c r="O59" s="69"/>
    </row>
    <row r="60" spans="1:15" x14ac:dyDescent="0.25">
      <c r="A60" s="67">
        <v>12</v>
      </c>
      <c r="B60" s="64" t="s">
        <v>63</v>
      </c>
      <c r="C60" s="70" t="s">
        <v>64</v>
      </c>
      <c r="D60" s="67" t="s">
        <v>15</v>
      </c>
      <c r="E60" s="67" t="s">
        <v>19</v>
      </c>
      <c r="F60" s="67">
        <v>2018</v>
      </c>
      <c r="G60" s="67">
        <v>2018</v>
      </c>
      <c r="H60" s="17">
        <f>SUM(H61:H64)</f>
        <v>617.4</v>
      </c>
      <c r="I60" s="17">
        <f>SUM(I61:I64)</f>
        <v>617.4</v>
      </c>
      <c r="J60" s="7" t="s">
        <v>33</v>
      </c>
      <c r="K60" s="64" t="s">
        <v>65</v>
      </c>
      <c r="L60" s="73" t="s">
        <v>21</v>
      </c>
      <c r="M60" s="73" t="s">
        <v>21</v>
      </c>
      <c r="N60" s="70" t="s">
        <v>73</v>
      </c>
      <c r="O60" s="67" t="s">
        <v>34</v>
      </c>
    </row>
    <row r="61" spans="1:15" ht="36" customHeight="1" x14ac:dyDescent="0.25">
      <c r="A61" s="68"/>
      <c r="B61" s="65"/>
      <c r="C61" s="71"/>
      <c r="D61" s="68"/>
      <c r="E61" s="68"/>
      <c r="F61" s="68"/>
      <c r="G61" s="68"/>
      <c r="H61" s="16">
        <v>0</v>
      </c>
      <c r="I61" s="16">
        <v>0</v>
      </c>
      <c r="J61" s="8" t="s">
        <v>32</v>
      </c>
      <c r="K61" s="65"/>
      <c r="L61" s="74"/>
      <c r="M61" s="74"/>
      <c r="N61" s="71"/>
      <c r="O61" s="68"/>
    </row>
    <row r="62" spans="1:15" ht="36" customHeight="1" x14ac:dyDescent="0.25">
      <c r="A62" s="68"/>
      <c r="B62" s="65"/>
      <c r="C62" s="71"/>
      <c r="D62" s="68"/>
      <c r="E62" s="68"/>
      <c r="F62" s="68"/>
      <c r="G62" s="68"/>
      <c r="H62" s="16">
        <v>0</v>
      </c>
      <c r="I62" s="16">
        <v>0</v>
      </c>
      <c r="J62" s="8" t="s">
        <v>31</v>
      </c>
      <c r="K62" s="65"/>
      <c r="L62" s="74"/>
      <c r="M62" s="74"/>
      <c r="N62" s="71"/>
      <c r="O62" s="68"/>
    </row>
    <row r="63" spans="1:15" ht="36" customHeight="1" x14ac:dyDescent="0.25">
      <c r="A63" s="68"/>
      <c r="B63" s="65"/>
      <c r="C63" s="71"/>
      <c r="D63" s="68"/>
      <c r="E63" s="68"/>
      <c r="F63" s="68"/>
      <c r="G63" s="68"/>
      <c r="H63" s="16">
        <v>617.4</v>
      </c>
      <c r="I63" s="16">
        <v>617.4</v>
      </c>
      <c r="J63" s="8" t="s">
        <v>16</v>
      </c>
      <c r="K63" s="65"/>
      <c r="L63" s="74"/>
      <c r="M63" s="74"/>
      <c r="N63" s="71"/>
      <c r="O63" s="68"/>
    </row>
    <row r="64" spans="1:15" ht="36" customHeight="1" x14ac:dyDescent="0.25">
      <c r="A64" s="69"/>
      <c r="B64" s="66"/>
      <c r="C64" s="72"/>
      <c r="D64" s="69"/>
      <c r="E64" s="69"/>
      <c r="F64" s="69"/>
      <c r="G64" s="69"/>
      <c r="H64" s="16">
        <v>0</v>
      </c>
      <c r="I64" s="16">
        <v>0</v>
      </c>
      <c r="J64" s="8" t="s">
        <v>20</v>
      </c>
      <c r="K64" s="66"/>
      <c r="L64" s="75"/>
      <c r="M64" s="75"/>
      <c r="N64" s="72"/>
      <c r="O64" s="69"/>
    </row>
    <row r="65" spans="1:15" x14ac:dyDescent="0.25">
      <c r="A65" s="67">
        <v>13</v>
      </c>
      <c r="B65" s="25" t="s">
        <v>66</v>
      </c>
      <c r="C65" s="28" t="s">
        <v>82</v>
      </c>
      <c r="D65" s="22" t="s">
        <v>24</v>
      </c>
      <c r="E65" s="22" t="s">
        <v>15</v>
      </c>
      <c r="F65" s="22">
        <v>2016</v>
      </c>
      <c r="G65" s="22">
        <v>2018</v>
      </c>
      <c r="H65" s="17">
        <f>SUM(H66:H69)</f>
        <v>63638.95</v>
      </c>
      <c r="I65" s="17">
        <f>SUM(I66:I69)</f>
        <v>15299.95</v>
      </c>
      <c r="J65" s="7" t="s">
        <v>33</v>
      </c>
      <c r="K65" s="25" t="s">
        <v>67</v>
      </c>
      <c r="L65" s="37" t="s">
        <v>21</v>
      </c>
      <c r="M65" s="37" t="s">
        <v>21</v>
      </c>
      <c r="N65" s="28" t="s">
        <v>68</v>
      </c>
      <c r="O65" s="31" t="s">
        <v>34</v>
      </c>
    </row>
    <row r="66" spans="1:15" ht="37.5" customHeight="1" x14ac:dyDescent="0.25">
      <c r="A66" s="68"/>
      <c r="B66" s="26"/>
      <c r="C66" s="29"/>
      <c r="D66" s="23"/>
      <c r="E66" s="23"/>
      <c r="F66" s="23"/>
      <c r="G66" s="23"/>
      <c r="H66" s="18">
        <v>0</v>
      </c>
      <c r="I66" s="18">
        <v>0</v>
      </c>
      <c r="J66" s="12" t="s">
        <v>32</v>
      </c>
      <c r="K66" s="26"/>
      <c r="L66" s="38"/>
      <c r="M66" s="38"/>
      <c r="N66" s="29"/>
      <c r="O66" s="32"/>
    </row>
    <row r="67" spans="1:15" ht="37.5" customHeight="1" x14ac:dyDescent="0.25">
      <c r="A67" s="68"/>
      <c r="B67" s="26"/>
      <c r="C67" s="29"/>
      <c r="D67" s="23"/>
      <c r="E67" s="23"/>
      <c r="F67" s="23"/>
      <c r="G67" s="23"/>
      <c r="H67" s="18">
        <v>0</v>
      </c>
      <c r="I67" s="18">
        <v>0</v>
      </c>
      <c r="J67" s="12" t="s">
        <v>31</v>
      </c>
      <c r="K67" s="26"/>
      <c r="L67" s="38"/>
      <c r="M67" s="38"/>
      <c r="N67" s="29"/>
      <c r="O67" s="32"/>
    </row>
    <row r="68" spans="1:15" ht="37.5" customHeight="1" x14ac:dyDescent="0.25">
      <c r="A68" s="68"/>
      <c r="B68" s="26"/>
      <c r="C68" s="29"/>
      <c r="D68" s="23"/>
      <c r="E68" s="23"/>
      <c r="F68" s="23"/>
      <c r="G68" s="23"/>
      <c r="H68" s="18">
        <v>696.95</v>
      </c>
      <c r="I68" s="18">
        <v>299.95</v>
      </c>
      <c r="J68" s="12" t="s">
        <v>16</v>
      </c>
      <c r="K68" s="26"/>
      <c r="L68" s="38"/>
      <c r="M68" s="38"/>
      <c r="N68" s="29"/>
      <c r="O68" s="32"/>
    </row>
    <row r="69" spans="1:15" ht="37.5" customHeight="1" x14ac:dyDescent="0.25">
      <c r="A69" s="69"/>
      <c r="B69" s="27"/>
      <c r="C69" s="30"/>
      <c r="D69" s="24"/>
      <c r="E69" s="24"/>
      <c r="F69" s="24"/>
      <c r="G69" s="24"/>
      <c r="H69" s="18">
        <v>62942</v>
      </c>
      <c r="I69" s="18">
        <v>15000</v>
      </c>
      <c r="J69" s="12" t="s">
        <v>20</v>
      </c>
      <c r="K69" s="27"/>
      <c r="L69" s="39"/>
      <c r="M69" s="39"/>
      <c r="N69" s="30"/>
      <c r="O69" s="33"/>
    </row>
    <row r="70" spans="1:15" x14ac:dyDescent="0.25">
      <c r="A70" s="67">
        <v>14</v>
      </c>
      <c r="B70" s="64" t="s">
        <v>69</v>
      </c>
      <c r="C70" s="19" t="s">
        <v>70</v>
      </c>
      <c r="D70" s="31" t="s">
        <v>24</v>
      </c>
      <c r="E70" s="31" t="s">
        <v>15</v>
      </c>
      <c r="F70" s="31">
        <v>2016</v>
      </c>
      <c r="G70" s="31">
        <v>2018</v>
      </c>
      <c r="H70" s="17">
        <f>SUM(H71:H74)</f>
        <v>109504.72</v>
      </c>
      <c r="I70" s="17">
        <f>SUM(I71:I74)</f>
        <v>15199.91</v>
      </c>
      <c r="J70" s="7" t="s">
        <v>33</v>
      </c>
      <c r="K70" s="58" t="s">
        <v>72</v>
      </c>
      <c r="L70" s="61" t="s">
        <v>21</v>
      </c>
      <c r="M70" s="61" t="s">
        <v>21</v>
      </c>
      <c r="N70" s="19" t="s">
        <v>71</v>
      </c>
      <c r="O70" s="31" t="s">
        <v>34</v>
      </c>
    </row>
    <row r="71" spans="1:15" ht="30" x14ac:dyDescent="0.25">
      <c r="A71" s="68"/>
      <c r="B71" s="65"/>
      <c r="C71" s="20"/>
      <c r="D71" s="32"/>
      <c r="E71" s="32"/>
      <c r="F71" s="32"/>
      <c r="G71" s="32"/>
      <c r="H71" s="16">
        <v>0</v>
      </c>
      <c r="I71" s="16">
        <v>0</v>
      </c>
      <c r="J71" s="8" t="s">
        <v>32</v>
      </c>
      <c r="K71" s="59"/>
      <c r="L71" s="62"/>
      <c r="M71" s="62"/>
      <c r="N71" s="20"/>
      <c r="O71" s="32"/>
    </row>
    <row r="72" spans="1:15" ht="30" x14ac:dyDescent="0.25">
      <c r="A72" s="68"/>
      <c r="B72" s="65"/>
      <c r="C72" s="20"/>
      <c r="D72" s="32"/>
      <c r="E72" s="32"/>
      <c r="F72" s="32"/>
      <c r="G72" s="32"/>
      <c r="H72" s="16">
        <v>0</v>
      </c>
      <c r="I72" s="16">
        <v>0</v>
      </c>
      <c r="J72" s="8" t="s">
        <v>31</v>
      </c>
      <c r="K72" s="59"/>
      <c r="L72" s="62"/>
      <c r="M72" s="62"/>
      <c r="N72" s="20"/>
      <c r="O72" s="32"/>
    </row>
    <row r="73" spans="1:15" ht="30" x14ac:dyDescent="0.25">
      <c r="A73" s="68"/>
      <c r="B73" s="65"/>
      <c r="C73" s="20"/>
      <c r="D73" s="32"/>
      <c r="E73" s="32"/>
      <c r="F73" s="32"/>
      <c r="G73" s="32"/>
      <c r="H73" s="16">
        <v>1185.72</v>
      </c>
      <c r="I73" s="16">
        <v>199.91</v>
      </c>
      <c r="J73" s="8" t="s">
        <v>16</v>
      </c>
      <c r="K73" s="59"/>
      <c r="L73" s="62"/>
      <c r="M73" s="62"/>
      <c r="N73" s="20"/>
      <c r="O73" s="32"/>
    </row>
    <row r="74" spans="1:15" ht="30" x14ac:dyDescent="0.25">
      <c r="A74" s="69"/>
      <c r="B74" s="66"/>
      <c r="C74" s="21"/>
      <c r="D74" s="33"/>
      <c r="E74" s="33"/>
      <c r="F74" s="33"/>
      <c r="G74" s="33"/>
      <c r="H74" s="16">
        <v>108319</v>
      </c>
      <c r="I74" s="16">
        <v>15000</v>
      </c>
      <c r="J74" s="8" t="s">
        <v>20</v>
      </c>
      <c r="K74" s="60"/>
      <c r="L74" s="63"/>
      <c r="M74" s="63"/>
      <c r="N74" s="21"/>
      <c r="O74" s="33"/>
    </row>
    <row r="75" spans="1:15" x14ac:dyDescent="0.25">
      <c r="B75" s="4"/>
    </row>
    <row r="76" spans="1:15" x14ac:dyDescent="0.25">
      <c r="B76" s="4"/>
    </row>
  </sheetData>
  <mergeCells count="181">
    <mergeCell ref="L70:L74"/>
    <mergeCell ref="M70:M74"/>
    <mergeCell ref="N70:N74"/>
    <mergeCell ref="O70:O74"/>
    <mergeCell ref="K70:K74"/>
    <mergeCell ref="B70:B74"/>
    <mergeCell ref="A70:A74"/>
    <mergeCell ref="C70:C74"/>
    <mergeCell ref="D70:D74"/>
    <mergeCell ref="E70:E74"/>
    <mergeCell ref="F70:F74"/>
    <mergeCell ref="G70:G74"/>
    <mergeCell ref="N60:N64"/>
    <mergeCell ref="O60:O64"/>
    <mergeCell ref="A60:A64"/>
    <mergeCell ref="B60:B64"/>
    <mergeCell ref="C65:C69"/>
    <mergeCell ref="D65:D69"/>
    <mergeCell ref="E65:E69"/>
    <mergeCell ref="F65:F69"/>
    <mergeCell ref="G65:G69"/>
    <mergeCell ref="K65:K69"/>
    <mergeCell ref="L65:L69"/>
    <mergeCell ref="M65:M69"/>
    <mergeCell ref="N65:N69"/>
    <mergeCell ref="O65:O69"/>
    <mergeCell ref="B65:B69"/>
    <mergeCell ref="A65:A69"/>
    <mergeCell ref="F60:F64"/>
    <mergeCell ref="G60:G64"/>
    <mergeCell ref="K60:K64"/>
    <mergeCell ref="L60:L64"/>
    <mergeCell ref="M60:M64"/>
    <mergeCell ref="B55:B59"/>
    <mergeCell ref="A55:A59"/>
    <mergeCell ref="C60:C64"/>
    <mergeCell ref="D60:D64"/>
    <mergeCell ref="E60:E64"/>
    <mergeCell ref="L50:L54"/>
    <mergeCell ref="M50:M54"/>
    <mergeCell ref="N50:N54"/>
    <mergeCell ref="O50:O54"/>
    <mergeCell ref="C55:C59"/>
    <mergeCell ref="D55:D59"/>
    <mergeCell ref="E55:E59"/>
    <mergeCell ref="F55:F59"/>
    <mergeCell ref="G55:G59"/>
    <mergeCell ref="K55:K59"/>
    <mergeCell ref="L55:L59"/>
    <mergeCell ref="M55:M59"/>
    <mergeCell ref="N55:N59"/>
    <mergeCell ref="O55:O59"/>
    <mergeCell ref="D50:D54"/>
    <mergeCell ref="E50:E54"/>
    <mergeCell ref="F50:F54"/>
    <mergeCell ref="G50:G54"/>
    <mergeCell ref="K50:K54"/>
    <mergeCell ref="O40:O44"/>
    <mergeCell ref="C45:C49"/>
    <mergeCell ref="D45:D49"/>
    <mergeCell ref="E45:E49"/>
    <mergeCell ref="F45:F49"/>
    <mergeCell ref="G45:G49"/>
    <mergeCell ref="K45:K49"/>
    <mergeCell ref="L45:L49"/>
    <mergeCell ref="M45:M49"/>
    <mergeCell ref="N45:N49"/>
    <mergeCell ref="O45:O49"/>
    <mergeCell ref="F40:F44"/>
    <mergeCell ref="G40:G44"/>
    <mergeCell ref="K40:K44"/>
    <mergeCell ref="L40:L44"/>
    <mergeCell ref="M40:M44"/>
    <mergeCell ref="M30:M34"/>
    <mergeCell ref="C30:C34"/>
    <mergeCell ref="D30:D34"/>
    <mergeCell ref="A45:A49"/>
    <mergeCell ref="B45:B49"/>
    <mergeCell ref="A50:A54"/>
    <mergeCell ref="B50:B54"/>
    <mergeCell ref="C50:C54"/>
    <mergeCell ref="N40:N44"/>
    <mergeCell ref="A40:A44"/>
    <mergeCell ref="B40:B44"/>
    <mergeCell ref="E30:E34"/>
    <mergeCell ref="F30:F34"/>
    <mergeCell ref="G30:G34"/>
    <mergeCell ref="C40:C44"/>
    <mergeCell ref="D40:D44"/>
    <mergeCell ref="E40:E44"/>
    <mergeCell ref="O30:O34"/>
    <mergeCell ref="N30:N34"/>
    <mergeCell ref="A35:A39"/>
    <mergeCell ref="B35:B39"/>
    <mergeCell ref="C35:C39"/>
    <mergeCell ref="D35:D39"/>
    <mergeCell ref="E35:E39"/>
    <mergeCell ref="F35:F39"/>
    <mergeCell ref="G35:G39"/>
    <mergeCell ref="K35:K39"/>
    <mergeCell ref="L35:L39"/>
    <mergeCell ref="M35:M39"/>
    <mergeCell ref="N35:N39"/>
    <mergeCell ref="O35:O39"/>
    <mergeCell ref="A30:A34"/>
    <mergeCell ref="B30:B34"/>
    <mergeCell ref="K30:K34"/>
    <mergeCell ref="L30:L34"/>
    <mergeCell ref="M20:M24"/>
    <mergeCell ref="O25:O29"/>
    <mergeCell ref="K25:K29"/>
    <mergeCell ref="F25:F29"/>
    <mergeCell ref="G25:G29"/>
    <mergeCell ref="L25:L29"/>
    <mergeCell ref="M25:M29"/>
    <mergeCell ref="N25:N29"/>
    <mergeCell ref="A25:A29"/>
    <mergeCell ref="B25:B29"/>
    <mergeCell ref="C25:C29"/>
    <mergeCell ref="D25:D29"/>
    <mergeCell ref="O5:O9"/>
    <mergeCell ref="C5:C9"/>
    <mergeCell ref="D5:D9"/>
    <mergeCell ref="E5:E9"/>
    <mergeCell ref="F5:F9"/>
    <mergeCell ref="G5:G9"/>
    <mergeCell ref="E25:E29"/>
    <mergeCell ref="O20:O24"/>
    <mergeCell ref="K20:K24"/>
    <mergeCell ref="N10:N14"/>
    <mergeCell ref="O10:O14"/>
    <mergeCell ref="C15:C19"/>
    <mergeCell ref="D15:D19"/>
    <mergeCell ref="E15:E19"/>
    <mergeCell ref="F15:F19"/>
    <mergeCell ref="G15:G19"/>
    <mergeCell ref="K15:K19"/>
    <mergeCell ref="L15:L19"/>
    <mergeCell ref="M15:M19"/>
    <mergeCell ref="N15:N19"/>
    <mergeCell ref="O15:O19"/>
    <mergeCell ref="F10:F14"/>
    <mergeCell ref="G10:G14"/>
    <mergeCell ref="K10:K14"/>
    <mergeCell ref="B3:B4"/>
    <mergeCell ref="A3:A4"/>
    <mergeCell ref="A1:O1"/>
    <mergeCell ref="H3:H4"/>
    <mergeCell ref="F3:G4"/>
    <mergeCell ref="E3:E4"/>
    <mergeCell ref="D3:D4"/>
    <mergeCell ref="C3:C4"/>
    <mergeCell ref="L3:N3"/>
    <mergeCell ref="O3:O4"/>
    <mergeCell ref="K3:K4"/>
    <mergeCell ref="J3:J4"/>
    <mergeCell ref="I3:I4"/>
    <mergeCell ref="N20:N24"/>
    <mergeCell ref="A5:A9"/>
    <mergeCell ref="B5:B9"/>
    <mergeCell ref="A20:A24"/>
    <mergeCell ref="B20:B24"/>
    <mergeCell ref="C20:C24"/>
    <mergeCell ref="D20:D24"/>
    <mergeCell ref="E20:E24"/>
    <mergeCell ref="F20:F24"/>
    <mergeCell ref="G20:G24"/>
    <mergeCell ref="C10:C14"/>
    <mergeCell ref="D10:D14"/>
    <mergeCell ref="E10:E14"/>
    <mergeCell ref="K5:K9"/>
    <mergeCell ref="L5:L9"/>
    <mergeCell ref="M5:M9"/>
    <mergeCell ref="N5:N9"/>
    <mergeCell ref="A15:A19"/>
    <mergeCell ref="B15:B19"/>
    <mergeCell ref="L10:L14"/>
    <mergeCell ref="M10:M14"/>
    <mergeCell ref="A10:A14"/>
    <mergeCell ref="B10:B14"/>
    <mergeCell ref="L20:L24"/>
  </mergeCells>
  <pageMargins left="0.11811023622047245" right="0.11811023622047245" top="0.74803149606299213" bottom="0.15748031496062992" header="0.31496062992125984" footer="0.31496062992125984"/>
  <pageSetup paperSize="9" scale="60" fitToHeight="3" orientation="landscape" horizontalDpi="4294967294" verticalDpi="4294967294" r:id="rId1"/>
  <rowBreaks count="2" manualBreakCount="2">
    <brk id="44" max="14" man="1"/>
    <brk id="7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о реализации Плана в 2017</vt:lpstr>
      <vt:lpstr>'Отчет о реализации Плана в 2017'!Заголовки_для_печати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2019-02-28T14:23:23Z</dcterms:modified>
</cp:coreProperties>
</file>