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о предоставлению услуг" sheetId="1" r:id="rId1"/>
  </sheets>
  <calcPr calcId="162913"/>
</workbook>
</file>

<file path=xl/calcChain.xml><?xml version="1.0" encoding="utf-8"?>
<calcChain xmlns="http://schemas.openxmlformats.org/spreadsheetml/2006/main">
  <c r="D9" i="1" l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Z10" i="1" l="1"/>
  <c r="F10" i="1"/>
  <c r="N10" i="1"/>
  <c r="R10" i="1"/>
  <c r="T10" i="1"/>
  <c r="V10" i="1"/>
  <c r="X10" i="1"/>
  <c r="P10" i="1"/>
  <c r="H10" i="1"/>
  <c r="L10" i="1"/>
  <c r="G10" i="1"/>
  <c r="I10" i="1"/>
  <c r="K10" i="1"/>
  <c r="M10" i="1"/>
  <c r="O10" i="1"/>
  <c r="Q10" i="1"/>
  <c r="S10" i="1"/>
  <c r="U10" i="1"/>
  <c r="W10" i="1"/>
  <c r="Y10" i="1"/>
  <c r="J10" i="1"/>
  <c r="E10" i="1"/>
</calcChain>
</file>

<file path=xl/sharedStrings.xml><?xml version="1.0" encoding="utf-8"?>
<sst xmlns="http://schemas.openxmlformats.org/spreadsheetml/2006/main" count="39" uniqueCount="25">
  <si>
    <t>Наименование 
Учреждения</t>
  </si>
  <si>
    <t>МБУ "Централизованная 
библиотечная система"</t>
  </si>
  <si>
    <t>Количество 
опрошенных</t>
  </si>
  <si>
    <t>высокий</t>
  </si>
  <si>
    <t>средний</t>
  </si>
  <si>
    <t>низкий</t>
  </si>
  <si>
    <t>очень
 низкий</t>
  </si>
  <si>
    <t>приемлем</t>
  </si>
  <si>
    <t>не приемлем</t>
  </si>
  <si>
    <t>Уровень деятельности 
учреждения</t>
  </si>
  <si>
    <t>График 
работы</t>
  </si>
  <si>
    <t>Комфортабельность 
учреждения</t>
  </si>
  <si>
    <t>Уровень компетентности 
сотрудников учреждения</t>
  </si>
  <si>
    <t>Доброжелательное отношение 
сотрудников учреждения</t>
  </si>
  <si>
    <t>да</t>
  </si>
  <si>
    <t>нет</t>
  </si>
  <si>
    <t>Обращение
 с жалобой</t>
  </si>
  <si>
    <t>Уровень информационного
 сопровождения мероприятий</t>
  </si>
  <si>
    <t>Всего, чел</t>
  </si>
  <si>
    <t>Всего, %</t>
  </si>
  <si>
    <t>№ 
п/п</t>
  </si>
  <si>
    <t>МБУ "Музейно-выставочный 
центр"</t>
  </si>
  <si>
    <t>Итоги изучения мнения населения о качестве оказания муниципальных услуг в сфере культуры</t>
  </si>
  <si>
    <t>МАУ "КДК "АРТ-
Праздник"</t>
  </si>
  <si>
    <r>
      <t xml:space="preserve">           </t>
    </r>
    <r>
      <rPr>
        <sz val="11.5"/>
        <color theme="1"/>
        <rFont val="Times New Roman"/>
        <family val="1"/>
        <charset val="204"/>
      </rPr>
      <t xml:space="preserve">   В городе Когалыме в 2018 году осуществляют свою деятельность 3 учреждения культуры:
- Муниципальное автономное учреждение "Культурно-досуговый комплекс "АРТ-Праздник";
- Муниципальное бюджетное учреждение "Централизованная библиотечная система";
- Муниципальное бюджетное учреждение "Музейно-выставочный центр".
            Муниципальные учреждения культуры города Когалыма предоставляют населению следующие виды муниципальных услуг:
- Организация деятельности клубных формирований и формирований самодеятельного народного творчества;
- Организация и проведение культурно-массовых мероприятий;
- Публичный показ музейных предметов, музейных коллекций;
- Создание экспозиций (выставок) музеев, организация выездных выставок;                                                                                                                                             - Формирование, учёт, изучение, обеспечение физического сохранения и безопасности музейных предметов, музейных коллекций;                                                         - Библиотечное, библиографическое и информационное обслуживание пользователей библиотеки;                                                                                                             - Формирование, учёт, изучение, обеспечение физического сохранения и безопасности фондов библиотеки, включая оцифровку фондов;                                                - Библиографическая обработка документов и создание каталогов.                                                                                                                   
            Ежегодно Управлением культуры, спорта и молодежной политики Администрации города Когалыма проводится изучение мнения населения города Когалыма о качестве оказания муниципальных услуг в сфере культуры. 
            По итогам анкетирования  выявлено следующее: в целом жители города Когалыма  из числа опрошенных удовлетворены уровнем деятельности учреждений</t>
    </r>
    <r>
      <rPr>
        <sz val="11.5"/>
        <rFont val="Times New Roman"/>
        <family val="1"/>
        <charset val="204"/>
      </rPr>
      <t xml:space="preserve"> (81,0%</t>
    </r>
    <r>
      <rPr>
        <sz val="11.5"/>
        <color theme="1"/>
        <rFont val="Times New Roman"/>
        <family val="1"/>
        <charset val="204"/>
      </rPr>
      <t xml:space="preserve">),  графиком работы учреждений </t>
    </r>
    <r>
      <rPr>
        <sz val="11.5"/>
        <rFont val="Times New Roman"/>
        <family val="1"/>
        <charset val="204"/>
      </rPr>
      <t>(92,6%), условиями комфортности (72,9%), уровнем культуры обслуживания (73,0%), уровнем доброжелательного отношения сотрудников (93,9%), уровнем информационного сопровождения мероприятий, проводимых учреждениями культуры (67,6%). 
           Таким образом, уровень удовлетворенности качеством предоставления муниципальных услуг населению города Когалыма в среднем в 2018 году составляет 80,2 %.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</si>
</sst>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tabSelected="1" topLeftCell="B1" zoomScaleNormal="100" workbookViewId="0">
      <selection activeCell="AF10" sqref="AF10"/>
    </sheetView>
  </sheetViews>
  <sheetFormatPr defaultRowHeight="15" x14ac:dyDescent="0.25"/>
  <cols>
    <col min="1" max="1" width="1.140625" customWidth="1"/>
    <col min="2" max="2" width="4.42578125" customWidth="1"/>
    <col min="3" max="3" width="20.42578125" customWidth="1"/>
    <col min="4" max="4" width="6.5703125" customWidth="1"/>
    <col min="5" max="5" width="6" customWidth="1"/>
    <col min="6" max="6" width="4.85546875" customWidth="1"/>
    <col min="7" max="7" width="4" customWidth="1"/>
    <col min="8" max="8" width="5.28515625" customWidth="1"/>
    <col min="9" max="9" width="5.42578125" customWidth="1"/>
    <col min="10" max="10" width="4.42578125" customWidth="1"/>
    <col min="11" max="11" width="6.28515625" customWidth="1"/>
    <col min="12" max="12" width="6.140625" customWidth="1"/>
    <col min="13" max="13" width="7.140625" customWidth="1"/>
    <col min="14" max="14" width="5.28515625" customWidth="1"/>
    <col min="15" max="16" width="4.28515625" customWidth="1"/>
    <col min="17" max="17" width="5" customWidth="1"/>
    <col min="18" max="18" width="5.28515625" customWidth="1"/>
    <col min="19" max="19" width="3.7109375" customWidth="1"/>
    <col min="20" max="20" width="3.5703125" customWidth="1"/>
    <col min="21" max="21" width="5.140625" customWidth="1"/>
    <col min="22" max="22" width="6.85546875" customWidth="1"/>
    <col min="23" max="23" width="4.85546875" customWidth="1"/>
    <col min="24" max="24" width="4.42578125" customWidth="1"/>
    <col min="25" max="25" width="4.7109375" customWidth="1"/>
    <col min="26" max="26" width="5" customWidth="1"/>
  </cols>
  <sheetData>
    <row r="1" spans="2:26" ht="7.5" customHeight="1" x14ac:dyDescent="0.25"/>
    <row r="2" spans="2:26" ht="12.75" customHeight="1" x14ac:dyDescent="0.25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7.5" customHeight="1" thickBot="1" x14ac:dyDescent="0.3">
      <c r="H3" s="2"/>
    </row>
    <row r="4" spans="2:26" ht="78" customHeight="1" x14ac:dyDescent="0.25">
      <c r="B4" s="32" t="s">
        <v>20</v>
      </c>
      <c r="C4" s="34" t="s">
        <v>0</v>
      </c>
      <c r="D4" s="36" t="s">
        <v>2</v>
      </c>
      <c r="E4" s="38" t="s">
        <v>9</v>
      </c>
      <c r="F4" s="39"/>
      <c r="G4" s="39"/>
      <c r="H4" s="40"/>
      <c r="I4" s="38" t="s">
        <v>10</v>
      </c>
      <c r="J4" s="40"/>
      <c r="K4" s="38" t="s">
        <v>11</v>
      </c>
      <c r="L4" s="39"/>
      <c r="M4" s="40"/>
      <c r="N4" s="38" t="s">
        <v>12</v>
      </c>
      <c r="O4" s="39"/>
      <c r="P4" s="39"/>
      <c r="Q4" s="40"/>
      <c r="R4" s="38" t="s">
        <v>13</v>
      </c>
      <c r="S4" s="39"/>
      <c r="T4" s="40"/>
      <c r="U4" s="38" t="s">
        <v>16</v>
      </c>
      <c r="V4" s="40"/>
      <c r="W4" s="38" t="s">
        <v>17</v>
      </c>
      <c r="X4" s="39"/>
      <c r="Y4" s="39"/>
      <c r="Z4" s="40"/>
    </row>
    <row r="5" spans="2:26" ht="65.25" x14ac:dyDescent="0.25">
      <c r="B5" s="33"/>
      <c r="C5" s="35"/>
      <c r="D5" s="37"/>
      <c r="E5" s="6" t="s">
        <v>3</v>
      </c>
      <c r="F5" s="1" t="s">
        <v>4</v>
      </c>
      <c r="G5" s="1" t="s">
        <v>5</v>
      </c>
      <c r="H5" s="7" t="s">
        <v>6</v>
      </c>
      <c r="I5" s="6" t="s">
        <v>7</v>
      </c>
      <c r="J5" s="9" t="s">
        <v>8</v>
      </c>
      <c r="K5" s="6" t="s">
        <v>3</v>
      </c>
      <c r="L5" s="1" t="s">
        <v>4</v>
      </c>
      <c r="M5" s="9" t="s">
        <v>5</v>
      </c>
      <c r="N5" s="6" t="s">
        <v>3</v>
      </c>
      <c r="O5" s="1" t="s">
        <v>4</v>
      </c>
      <c r="P5" s="1" t="s">
        <v>5</v>
      </c>
      <c r="Q5" s="7" t="s">
        <v>6</v>
      </c>
      <c r="R5" s="6" t="s">
        <v>3</v>
      </c>
      <c r="S5" s="1" t="s">
        <v>4</v>
      </c>
      <c r="T5" s="9" t="s">
        <v>5</v>
      </c>
      <c r="U5" s="6" t="s">
        <v>14</v>
      </c>
      <c r="V5" s="9" t="s">
        <v>15</v>
      </c>
      <c r="W5" s="6" t="s">
        <v>3</v>
      </c>
      <c r="X5" s="1" t="s">
        <v>4</v>
      </c>
      <c r="Y5" s="1" t="s">
        <v>5</v>
      </c>
      <c r="Z5" s="7" t="s">
        <v>6</v>
      </c>
    </row>
    <row r="6" spans="2:26" ht="30" x14ac:dyDescent="0.25">
      <c r="B6" s="8">
        <v>1</v>
      </c>
      <c r="C6" s="15" t="s">
        <v>23</v>
      </c>
      <c r="D6" s="17">
        <v>2131</v>
      </c>
      <c r="E6" s="18">
        <v>1779</v>
      </c>
      <c r="F6" s="19">
        <v>319</v>
      </c>
      <c r="G6" s="19">
        <v>32</v>
      </c>
      <c r="H6" s="20">
        <v>1</v>
      </c>
      <c r="I6" s="18">
        <v>1971</v>
      </c>
      <c r="J6" s="20">
        <v>160</v>
      </c>
      <c r="K6" s="18">
        <v>1477</v>
      </c>
      <c r="L6" s="19">
        <v>610</v>
      </c>
      <c r="M6" s="20">
        <v>44</v>
      </c>
      <c r="N6" s="18">
        <v>1550</v>
      </c>
      <c r="O6" s="19">
        <v>553</v>
      </c>
      <c r="P6" s="19">
        <v>28</v>
      </c>
      <c r="Q6" s="20">
        <v>0</v>
      </c>
      <c r="R6" s="18">
        <v>1969</v>
      </c>
      <c r="S6" s="19">
        <v>147</v>
      </c>
      <c r="T6" s="20">
        <v>15</v>
      </c>
      <c r="U6" s="18">
        <v>105</v>
      </c>
      <c r="V6" s="20">
        <v>2026</v>
      </c>
      <c r="W6" s="18">
        <v>1496</v>
      </c>
      <c r="X6" s="19">
        <v>598</v>
      </c>
      <c r="Y6" s="19">
        <v>35</v>
      </c>
      <c r="Z6" s="20">
        <v>2</v>
      </c>
    </row>
    <row r="7" spans="2:26" ht="58.5" customHeight="1" x14ac:dyDescent="0.25">
      <c r="B7" s="8">
        <v>2</v>
      </c>
      <c r="C7" s="15" t="s">
        <v>1</v>
      </c>
      <c r="D7" s="17">
        <v>251</v>
      </c>
      <c r="E7" s="18">
        <v>251</v>
      </c>
      <c r="F7" s="19">
        <v>0</v>
      </c>
      <c r="G7" s="19">
        <v>0</v>
      </c>
      <c r="H7" s="20">
        <v>0</v>
      </c>
      <c r="I7" s="18">
        <v>246</v>
      </c>
      <c r="J7" s="20">
        <v>5</v>
      </c>
      <c r="K7" s="18">
        <v>250</v>
      </c>
      <c r="L7" s="19">
        <v>1</v>
      </c>
      <c r="M7" s="20">
        <v>0</v>
      </c>
      <c r="N7" s="18">
        <v>250</v>
      </c>
      <c r="O7" s="19">
        <v>1</v>
      </c>
      <c r="P7" s="19">
        <v>0</v>
      </c>
      <c r="Q7" s="20">
        <v>0</v>
      </c>
      <c r="R7" s="18">
        <v>251</v>
      </c>
      <c r="S7" s="19">
        <v>0</v>
      </c>
      <c r="T7" s="20">
        <v>0</v>
      </c>
      <c r="U7" s="18">
        <v>2</v>
      </c>
      <c r="V7" s="20">
        <v>249</v>
      </c>
      <c r="W7" s="18">
        <v>224</v>
      </c>
      <c r="X7" s="19">
        <v>26</v>
      </c>
      <c r="Y7" s="19">
        <v>0</v>
      </c>
      <c r="Z7" s="20">
        <v>0</v>
      </c>
    </row>
    <row r="8" spans="2:26" s="4" customFormat="1" ht="45.75" thickBot="1" x14ac:dyDescent="0.3">
      <c r="B8" s="10">
        <v>3</v>
      </c>
      <c r="C8" s="16" t="s">
        <v>21</v>
      </c>
      <c r="D8" s="21">
        <v>386</v>
      </c>
      <c r="E8" s="22">
        <v>212</v>
      </c>
      <c r="F8" s="23">
        <v>170</v>
      </c>
      <c r="G8" s="23">
        <v>4</v>
      </c>
      <c r="H8" s="24">
        <v>0</v>
      </c>
      <c r="I8" s="22">
        <v>346</v>
      </c>
      <c r="J8" s="24">
        <v>40</v>
      </c>
      <c r="K8" s="22">
        <v>291</v>
      </c>
      <c r="L8" s="23">
        <v>94</v>
      </c>
      <c r="M8" s="24">
        <v>1</v>
      </c>
      <c r="N8" s="22">
        <v>221</v>
      </c>
      <c r="O8" s="23">
        <v>165</v>
      </c>
      <c r="P8" s="23">
        <v>0</v>
      </c>
      <c r="Q8" s="24">
        <v>0</v>
      </c>
      <c r="R8" s="22">
        <v>380</v>
      </c>
      <c r="S8" s="23">
        <v>6</v>
      </c>
      <c r="T8" s="24">
        <v>0</v>
      </c>
      <c r="U8" s="22">
        <v>22</v>
      </c>
      <c r="V8" s="24">
        <v>364</v>
      </c>
      <c r="W8" s="22">
        <v>152</v>
      </c>
      <c r="X8" s="23">
        <v>211</v>
      </c>
      <c r="Y8" s="23">
        <v>21</v>
      </c>
      <c r="Z8" s="24">
        <v>2</v>
      </c>
    </row>
    <row r="9" spans="2:26" s="5" customFormat="1" ht="15.75" thickBot="1" x14ac:dyDescent="0.3">
      <c r="B9" s="30" t="s">
        <v>18</v>
      </c>
      <c r="C9" s="31"/>
      <c r="D9" s="25">
        <f>SUM(D6:D8)</f>
        <v>2768</v>
      </c>
      <c r="E9" s="26">
        <f t="shared" ref="E9:Z9" si="0">SUM(E6:E8)</f>
        <v>2242</v>
      </c>
      <c r="F9" s="27">
        <f t="shared" si="0"/>
        <v>489</v>
      </c>
      <c r="G9" s="27">
        <f t="shared" si="0"/>
        <v>36</v>
      </c>
      <c r="H9" s="28">
        <f t="shared" si="0"/>
        <v>1</v>
      </c>
      <c r="I9" s="26">
        <f t="shared" si="0"/>
        <v>2563</v>
      </c>
      <c r="J9" s="28">
        <f t="shared" si="0"/>
        <v>205</v>
      </c>
      <c r="K9" s="26">
        <f t="shared" si="0"/>
        <v>2018</v>
      </c>
      <c r="L9" s="27">
        <f t="shared" si="0"/>
        <v>705</v>
      </c>
      <c r="M9" s="28">
        <f t="shared" si="0"/>
        <v>45</v>
      </c>
      <c r="N9" s="26">
        <f t="shared" si="0"/>
        <v>2021</v>
      </c>
      <c r="O9" s="27">
        <f t="shared" si="0"/>
        <v>719</v>
      </c>
      <c r="P9" s="27">
        <f t="shared" si="0"/>
        <v>28</v>
      </c>
      <c r="Q9" s="28">
        <f t="shared" si="0"/>
        <v>0</v>
      </c>
      <c r="R9" s="26">
        <f t="shared" si="0"/>
        <v>2600</v>
      </c>
      <c r="S9" s="27">
        <f t="shared" si="0"/>
        <v>153</v>
      </c>
      <c r="T9" s="28">
        <f t="shared" si="0"/>
        <v>15</v>
      </c>
      <c r="U9" s="26">
        <f t="shared" si="0"/>
        <v>129</v>
      </c>
      <c r="V9" s="28">
        <f t="shared" si="0"/>
        <v>2639</v>
      </c>
      <c r="W9" s="26">
        <f t="shared" si="0"/>
        <v>1872</v>
      </c>
      <c r="X9" s="27">
        <f t="shared" si="0"/>
        <v>835</v>
      </c>
      <c r="Y9" s="27">
        <f t="shared" si="0"/>
        <v>56</v>
      </c>
      <c r="Z9" s="28">
        <f t="shared" si="0"/>
        <v>4</v>
      </c>
    </row>
    <row r="10" spans="2:26" s="3" customFormat="1" ht="15.75" thickBot="1" x14ac:dyDescent="0.3">
      <c r="B10" s="42" t="s">
        <v>19</v>
      </c>
      <c r="C10" s="43"/>
      <c r="D10" s="11">
        <v>1</v>
      </c>
      <c r="E10" s="12">
        <f>100/D9*E9</f>
        <v>80.997109826589607</v>
      </c>
      <c r="F10" s="13">
        <f>100/D9*F9</f>
        <v>17.666184971098268</v>
      </c>
      <c r="G10" s="13">
        <f>100/D9*G9</f>
        <v>1.300578034682081</v>
      </c>
      <c r="H10" s="14">
        <f>100/D9*H9</f>
        <v>3.6127167630057806E-2</v>
      </c>
      <c r="I10" s="12">
        <f>100/D9*I9</f>
        <v>92.593930635838163</v>
      </c>
      <c r="J10" s="14">
        <f t="shared" ref="J10:Z10" si="1">100/I9*J9</f>
        <v>7.9984393289114326</v>
      </c>
      <c r="K10" s="12">
        <f>100/D9*K9</f>
        <v>72.904624277456648</v>
      </c>
      <c r="L10" s="13">
        <f>100/D9*L9</f>
        <v>25.469653179190754</v>
      </c>
      <c r="M10" s="14">
        <f>100/D9*M9</f>
        <v>1.6257225433526012</v>
      </c>
      <c r="N10" s="12">
        <f>100/D9*N9</f>
        <v>73.01300578034683</v>
      </c>
      <c r="O10" s="13">
        <f>100/D9*O9</f>
        <v>25.975433526011564</v>
      </c>
      <c r="P10" s="13">
        <f>100/D9*P9</f>
        <v>1.0115606936416186</v>
      </c>
      <c r="Q10" s="14">
        <f>100/D9*Q9</f>
        <v>0</v>
      </c>
      <c r="R10" s="12">
        <f>100/D9*R9</f>
        <v>93.930635838150295</v>
      </c>
      <c r="S10" s="13">
        <f>100/D9*S9</f>
        <v>5.5274566473988447</v>
      </c>
      <c r="T10" s="14">
        <f>100/D9*T9</f>
        <v>0.54190751445086704</v>
      </c>
      <c r="U10" s="12">
        <f>100/D9*U9</f>
        <v>4.6604046242774571</v>
      </c>
      <c r="V10" s="14">
        <f>100/D9*V9</f>
        <v>95.339595375722553</v>
      </c>
      <c r="W10" s="12">
        <f>100/D9*W9</f>
        <v>67.630057803468219</v>
      </c>
      <c r="X10" s="13">
        <f>100/D9*X9</f>
        <v>30.166184971098268</v>
      </c>
      <c r="Y10" s="13">
        <f>100/D9*Y9</f>
        <v>2.0231213872832372</v>
      </c>
      <c r="Z10" s="14">
        <f t="shared" si="1"/>
        <v>7.1428571428571432</v>
      </c>
    </row>
    <row r="11" spans="2:26" ht="9.75" customHeight="1" x14ac:dyDescent="0.25"/>
    <row r="12" spans="2:26" ht="15" customHeight="1" x14ac:dyDescent="0.25">
      <c r="C12" s="41" t="s">
        <v>24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2:26" x14ac:dyDescent="0.25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x14ac:dyDescent="0.25"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x14ac:dyDescent="0.25"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x14ac:dyDescent="0.25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3:26" x14ac:dyDescent="0.25"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3:26" x14ac:dyDescent="0.25"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3:26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3:26" x14ac:dyDescent="0.2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3:26" x14ac:dyDescent="0.2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3:26" x14ac:dyDescent="0.25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3:26" x14ac:dyDescent="0.25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3:26" x14ac:dyDescent="0.2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3:26" x14ac:dyDescent="0.2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3:26" ht="12.75" customHeight="1" x14ac:dyDescent="0.2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3:26" x14ac:dyDescent="0.2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3:26" x14ac:dyDescent="0.2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3:26" x14ac:dyDescent="0.2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3:26" x14ac:dyDescent="0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3:26" x14ac:dyDescent="0.2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3:26" x14ac:dyDescent="0.2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</sheetData>
  <mergeCells count="14">
    <mergeCell ref="C12:Z32"/>
    <mergeCell ref="B10:C10"/>
    <mergeCell ref="N4:Q4"/>
    <mergeCell ref="R4:T4"/>
    <mergeCell ref="U4:V4"/>
    <mergeCell ref="W4:Z4"/>
    <mergeCell ref="B2:Z2"/>
    <mergeCell ref="B9:C9"/>
    <mergeCell ref="B4:B5"/>
    <mergeCell ref="C4:C5"/>
    <mergeCell ref="D4:D5"/>
    <mergeCell ref="E4:H4"/>
    <mergeCell ref="I4:J4"/>
    <mergeCell ref="K4:M4"/>
  </mergeCells>
  <pageMargins left="0.22" right="0.22" top="0.19" bottom="0.35" header="0.17" footer="0.18"/>
  <pageSetup paperSize="9" scale="8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предоставлению услуг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2019-05-22T04:23:29Z</dcterms:modified>
</cp:coreProperties>
</file>