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ИБ\"/>
    </mc:Choice>
  </mc:AlternateContent>
  <bookViews>
    <workbookView xWindow="0" yWindow="0" windowWidth="28800" windowHeight="12300"/>
  </bookViews>
  <sheets>
    <sheet name="21.05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3" i="1"/>
  <c r="G63" i="1" s="1"/>
  <c r="F62" i="1"/>
  <c r="E62" i="1"/>
  <c r="F61" i="1"/>
  <c r="E61" i="1"/>
  <c r="F60" i="1"/>
  <c r="E60" i="1"/>
  <c r="G58" i="1"/>
  <c r="G57" i="1"/>
  <c r="G56" i="1"/>
  <c r="G55" i="1"/>
  <c r="F55" i="1"/>
  <c r="E55" i="1"/>
  <c r="G53" i="1"/>
  <c r="G52" i="1"/>
  <c r="G51" i="1"/>
  <c r="F50" i="1"/>
  <c r="E50" i="1"/>
  <c r="G50" i="1" s="1"/>
  <c r="G48" i="1"/>
  <c r="G47" i="1"/>
  <c r="G46" i="1"/>
  <c r="G45" i="1"/>
  <c r="F45" i="1"/>
  <c r="E45" i="1"/>
  <c r="G43" i="1"/>
  <c r="G42" i="1"/>
  <c r="G41" i="1"/>
  <c r="F40" i="1"/>
  <c r="E40" i="1"/>
  <c r="G40" i="1" s="1"/>
  <c r="G38" i="1"/>
  <c r="G37" i="1"/>
  <c r="G36" i="1"/>
  <c r="G35" i="1"/>
  <c r="F35" i="1"/>
  <c r="E35" i="1"/>
  <c r="G33" i="1"/>
  <c r="G32" i="1"/>
  <c r="G31" i="1"/>
  <c r="F30" i="1"/>
  <c r="G30" i="1" s="1"/>
  <c r="E30" i="1"/>
  <c r="G28" i="1"/>
  <c r="G27" i="1"/>
  <c r="G26" i="1"/>
  <c r="G25" i="1"/>
  <c r="F25" i="1"/>
  <c r="E25" i="1"/>
  <c r="G23" i="1"/>
  <c r="G22" i="1"/>
  <c r="G21" i="1"/>
  <c r="G20" i="1"/>
  <c r="F19" i="1"/>
  <c r="G19" i="1" s="1"/>
  <c r="E19" i="1"/>
  <c r="G17" i="1"/>
  <c r="G16" i="1"/>
  <c r="G14" i="1"/>
  <c r="G13" i="1"/>
  <c r="F13" i="1"/>
  <c r="E13" i="1"/>
  <c r="G10" i="1"/>
  <c r="G62" i="1" s="1"/>
  <c r="G9" i="1"/>
  <c r="G61" i="1" s="1"/>
  <c r="G8" i="1"/>
  <c r="G60" i="1" s="1"/>
  <c r="F7" i="1"/>
  <c r="F59" i="1" s="1"/>
  <c r="E7" i="1"/>
  <c r="E59" i="1" s="1"/>
  <c r="G59" i="1" s="1"/>
  <c r="G7" i="1" l="1"/>
</calcChain>
</file>

<file path=xl/sharedStrings.xml><?xml version="1.0" encoding="utf-8"?>
<sst xmlns="http://schemas.openxmlformats.org/spreadsheetml/2006/main" count="86" uniqueCount="34">
  <si>
    <t>Финансовое обеспечение инициативных проектов
 по состоянию на 21 мая 2021 года</t>
  </si>
  <si>
    <t>№ п/п</t>
  </si>
  <si>
    <t>Наименование проекта (инициативы)</t>
  </si>
  <si>
    <t>тип средств</t>
  </si>
  <si>
    <t>План</t>
  </si>
  <si>
    <t>Наличие бюджетных ассигнований</t>
  </si>
  <si>
    <t>отклонение</t>
  </si>
  <si>
    <t>Примечание</t>
  </si>
  <si>
    <t xml:space="preserve">Инициативный проект: «Двор моей мечты»: </t>
  </si>
  <si>
    <t>Всего средств на реализацию проекта, в т.ч.</t>
  </si>
  <si>
    <t xml:space="preserve">Общая стоимость проекта  4 228,2 тыс. руб., в том числе на безвозмездной основе 2,7 тыс. руб.
</t>
  </si>
  <si>
    <t>средства бюджета города Когалыма</t>
  </si>
  <si>
    <t>средства бюджета автономного округа</t>
  </si>
  <si>
    <t>средства физических лиц</t>
  </si>
  <si>
    <t>01.13.01</t>
  </si>
  <si>
    <t>средства юр.лиц и индивидуальных предпринимателей</t>
  </si>
  <si>
    <t>01.13.02</t>
  </si>
  <si>
    <t>Инициативный проект:  «Несущий добро РАСс.в.е.т.»</t>
  </si>
  <si>
    <t>Общая стоимость проекта 2 288,9 тыс. руб., в том числе на безвозмездной основе 26,9 тыс. руб.</t>
  </si>
  <si>
    <t>01.13.03</t>
  </si>
  <si>
    <t>01.13.04</t>
  </si>
  <si>
    <t>Инициативный проект:  «VR-MIR» или обучение с погружением</t>
  </si>
  <si>
    <t>Общая стоимость проекта 4 339,4 тыс. руб., в том числе на безвозмездной основе 14,2 тыс. руб.</t>
  </si>
  <si>
    <t>01.13.05</t>
  </si>
  <si>
    <t>01.13.06</t>
  </si>
  <si>
    <t>проект:</t>
  </si>
  <si>
    <t xml:space="preserve">Общая стоимость проекта  руб.
</t>
  </si>
  <si>
    <t>01.13.07</t>
  </si>
  <si>
    <t>01.13.08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</si>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</sst>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/>
    <xf numFmtId="4" fontId="3" fillId="0" borderId="0" xfId="0" applyNumberFormat="1" applyFont="1"/>
    <xf numFmtId="0" fontId="2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9" fontId="8" fillId="0" borderId="15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/>
    <xf numFmtId="4" fontId="8" fillId="0" borderId="18" xfId="0" applyNumberFormat="1" applyFont="1" applyFill="1" applyBorder="1" applyAlignment="1"/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0" fontId="2" fillId="0" borderId="0" xfId="0" applyFont="1"/>
    <xf numFmtId="49" fontId="9" fillId="0" borderId="15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/>
    <xf numFmtId="0" fontId="3" fillId="0" borderId="2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49" fontId="10" fillId="0" borderId="15" xfId="0" applyNumberFormat="1" applyFont="1" applyFill="1" applyBorder="1" applyAlignment="1">
      <alignment wrapText="1"/>
    </xf>
    <xf numFmtId="49" fontId="10" fillId="0" borderId="20" xfId="0" applyNumberFormat="1" applyFont="1" applyFill="1" applyBorder="1" applyAlignment="1">
      <alignment horizontal="center" wrapText="1"/>
    </xf>
    <xf numFmtId="4" fontId="10" fillId="0" borderId="18" xfId="0" applyNumberFormat="1" applyFont="1" applyFill="1" applyBorder="1"/>
    <xf numFmtId="4" fontId="10" fillId="0" borderId="22" xfId="0" applyNumberFormat="1" applyFont="1" applyFill="1" applyBorder="1"/>
    <xf numFmtId="0" fontId="2" fillId="0" borderId="6" xfId="0" applyFont="1" applyBorder="1" applyAlignment="1">
      <alignment horizontal="center" vertical="center"/>
    </xf>
    <xf numFmtId="49" fontId="10" fillId="0" borderId="23" xfId="0" applyNumberFormat="1" applyFont="1" applyFill="1" applyBorder="1" applyAlignment="1">
      <alignment wrapText="1"/>
    </xf>
    <xf numFmtId="49" fontId="10" fillId="0" borderId="24" xfId="0" applyNumberFormat="1" applyFont="1" applyFill="1" applyBorder="1" applyAlignment="1">
      <alignment horizontal="center" wrapText="1"/>
    </xf>
    <xf numFmtId="4" fontId="10" fillId="0" borderId="9" xfId="0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4" fontId="3" fillId="0" borderId="18" xfId="0" applyNumberFormat="1" applyFont="1" applyFill="1" applyBorder="1"/>
    <xf numFmtId="4" fontId="0" fillId="0" borderId="18" xfId="0" applyNumberFormat="1" applyFont="1" applyFill="1" applyBorder="1"/>
    <xf numFmtId="4" fontId="0" fillId="0" borderId="18" xfId="0" applyNumberFormat="1" applyFill="1" applyBorder="1"/>
    <xf numFmtId="4" fontId="0" fillId="0" borderId="9" xfId="0" applyNumberFormat="1" applyFont="1" applyFill="1" applyBorder="1"/>
    <xf numFmtId="0" fontId="2" fillId="0" borderId="1" xfId="0" applyFont="1" applyBorder="1" applyAlignment="1">
      <alignment horizontal="center" vertical="center"/>
    </xf>
    <xf numFmtId="4" fontId="0" fillId="0" borderId="9" xfId="0" applyNumberFormat="1" applyFill="1" applyBorder="1"/>
    <xf numFmtId="0" fontId="0" fillId="0" borderId="0" xfId="0" applyBorder="1"/>
    <xf numFmtId="49" fontId="10" fillId="0" borderId="28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center" wrapText="1"/>
    </xf>
    <xf numFmtId="4" fontId="0" fillId="0" borderId="22" xfId="0" applyNumberFormat="1" applyFont="1" applyFill="1" applyBorder="1"/>
    <xf numFmtId="4" fontId="0" fillId="0" borderId="22" xfId="0" applyNumberFormat="1" applyFill="1" applyBorder="1"/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left" vertical="center" wrapText="1"/>
    </xf>
    <xf numFmtId="4" fontId="9" fillId="0" borderId="9" xfId="0" applyNumberFormat="1" applyFont="1" applyFill="1" applyBorder="1"/>
    <xf numFmtId="0" fontId="0" fillId="0" borderId="11" xfId="0" applyBorder="1" applyAlignment="1">
      <alignment horizontal="center"/>
    </xf>
    <xf numFmtId="49" fontId="11" fillId="0" borderId="7" xfId="0" applyNumberFormat="1" applyFont="1" applyFill="1" applyBorder="1" applyAlignment="1">
      <alignment horizontal="right" wrapText="1"/>
    </xf>
    <xf numFmtId="49" fontId="11" fillId="0" borderId="33" xfId="0" applyNumberFormat="1" applyFont="1" applyFill="1" applyBorder="1" applyAlignment="1">
      <alignment horizontal="center" wrapText="1"/>
    </xf>
    <xf numFmtId="4" fontId="11" fillId="0" borderId="8" xfId="0" applyNumberFormat="1" applyFont="1" applyBorder="1"/>
    <xf numFmtId="0" fontId="0" fillId="0" borderId="10" xfId="0" applyBorder="1"/>
    <xf numFmtId="49" fontId="9" fillId="0" borderId="34" xfId="0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horizontal="center" wrapText="1"/>
    </xf>
    <xf numFmtId="4" fontId="3" fillId="0" borderId="36" xfId="0" applyNumberFormat="1" applyFont="1" applyBorder="1"/>
    <xf numFmtId="0" fontId="0" fillId="0" borderId="37" xfId="0" applyBorder="1"/>
    <xf numFmtId="49" fontId="10" fillId="0" borderId="35" xfId="0" applyNumberFormat="1" applyFont="1" applyFill="1" applyBorder="1" applyAlignment="1">
      <alignment horizontal="center" wrapText="1"/>
    </xf>
    <xf numFmtId="0" fontId="0" fillId="0" borderId="38" xfId="0" applyBorder="1"/>
    <xf numFmtId="0" fontId="0" fillId="0" borderId="6" xfId="0" applyBorder="1" applyAlignment="1">
      <alignment horizontal="center"/>
    </xf>
    <xf numFmtId="49" fontId="10" fillId="0" borderId="33" xfId="0" applyNumberFormat="1" applyFont="1" applyFill="1" applyBorder="1" applyAlignment="1">
      <alignment horizontal="center" wrapText="1"/>
    </xf>
    <xf numFmtId="4" fontId="3" fillId="0" borderId="8" xfId="0" applyNumberFormat="1" applyFont="1" applyBorder="1"/>
    <xf numFmtId="4" fontId="9" fillId="0" borderId="9" xfId="0" applyNumberFormat="1" applyFont="1" applyBorder="1"/>
    <xf numFmtId="0" fontId="0" fillId="0" borderId="39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tabSelected="1" zoomScale="85" zoomScaleNormal="85" workbookViewId="0">
      <selection activeCell="G20" sqref="G20:G21"/>
    </sheetView>
  </sheetViews>
  <sheetFormatPr defaultRowHeight="15" x14ac:dyDescent="0.25"/>
  <cols>
    <col min="3" max="3" width="54.85546875" style="86" customWidth="1"/>
    <col min="4" max="4" width="10.7109375" style="87" customWidth="1"/>
    <col min="5" max="5" width="16.85546875" style="88" customWidth="1"/>
    <col min="6" max="7" width="16.85546875" style="89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  <c r="L2" s="2"/>
    </row>
    <row r="3" spans="2:12" ht="15.75" thickBot="1" x14ac:dyDescent="0.3">
      <c r="C3" s="3"/>
      <c r="D3" s="4"/>
      <c r="E3" s="5"/>
      <c r="F3" s="6"/>
      <c r="G3" s="6"/>
      <c r="H3" s="5"/>
      <c r="I3" s="5"/>
      <c r="J3" s="5"/>
      <c r="K3" s="5"/>
      <c r="L3" s="5"/>
    </row>
    <row r="4" spans="2:12" ht="24.75" customHeight="1" x14ac:dyDescent="0.25">
      <c r="B4" s="7" t="s">
        <v>1</v>
      </c>
      <c r="C4" s="8" t="s">
        <v>2</v>
      </c>
      <c r="D4" s="9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5"/>
      <c r="J4" s="5"/>
      <c r="K4" s="5"/>
      <c r="L4" s="5"/>
    </row>
    <row r="5" spans="2:12" ht="26.25" customHeight="1" thickBot="1" x14ac:dyDescent="0.3">
      <c r="B5" s="14"/>
      <c r="C5" s="15"/>
      <c r="D5" s="16"/>
      <c r="E5" s="17"/>
      <c r="F5" s="18"/>
      <c r="G5" s="19"/>
      <c r="H5" s="20"/>
      <c r="I5" s="5"/>
      <c r="J5" s="5"/>
      <c r="K5" s="5"/>
      <c r="L5" s="5"/>
    </row>
    <row r="6" spans="2:12" s="26" customFormat="1" ht="22.5" customHeight="1" x14ac:dyDescent="0.35">
      <c r="B6" s="21">
        <v>1</v>
      </c>
      <c r="C6" s="22" t="s">
        <v>8</v>
      </c>
      <c r="D6" s="23"/>
      <c r="E6" s="23"/>
      <c r="F6" s="23"/>
      <c r="G6" s="23"/>
      <c r="H6" s="24"/>
      <c r="I6" s="25"/>
      <c r="J6" s="25"/>
      <c r="K6" s="25"/>
      <c r="L6" s="25"/>
    </row>
    <row r="7" spans="2:12" s="34" customFormat="1" ht="18.75" x14ac:dyDescent="0.3">
      <c r="B7" s="21"/>
      <c r="C7" s="27" t="s">
        <v>9</v>
      </c>
      <c r="D7" s="28"/>
      <c r="E7" s="29">
        <f>SUM(E8:E11)</f>
        <v>4225.5</v>
      </c>
      <c r="F7" s="30">
        <f>SUM(F8:F11)</f>
        <v>3479.8</v>
      </c>
      <c r="G7" s="30">
        <f>F7-E7</f>
        <v>-745.69999999999982</v>
      </c>
      <c r="H7" s="31" t="s">
        <v>10</v>
      </c>
      <c r="I7" s="32"/>
      <c r="J7" s="33"/>
      <c r="K7" s="32"/>
      <c r="L7" s="32"/>
    </row>
    <row r="8" spans="2:12" s="40" customFormat="1" ht="18" customHeight="1" x14ac:dyDescent="0.25">
      <c r="B8" s="21"/>
      <c r="C8" s="35" t="s">
        <v>11</v>
      </c>
      <c r="D8" s="36"/>
      <c r="E8" s="37">
        <v>425</v>
      </c>
      <c r="F8" s="37">
        <v>425</v>
      </c>
      <c r="G8" s="37">
        <f>E8-F8</f>
        <v>0</v>
      </c>
      <c r="H8" s="38"/>
      <c r="I8" s="39"/>
      <c r="J8" s="39"/>
      <c r="K8" s="39"/>
      <c r="L8" s="39"/>
    </row>
    <row r="9" spans="2:12" s="40" customFormat="1" ht="18" customHeight="1" x14ac:dyDescent="0.25">
      <c r="B9" s="21"/>
      <c r="C9" s="41" t="s">
        <v>12</v>
      </c>
      <c r="D9" s="42"/>
      <c r="E9" s="43">
        <v>2954.8</v>
      </c>
      <c r="F9" s="43">
        <v>2954.8</v>
      </c>
      <c r="G9" s="37">
        <f t="shared" ref="G9:G10" si="0">E9-F9</f>
        <v>0</v>
      </c>
      <c r="H9" s="38"/>
    </row>
    <row r="10" spans="2:12" s="40" customFormat="1" ht="18" customHeight="1" x14ac:dyDescent="0.25">
      <c r="B10" s="21"/>
      <c r="C10" s="41" t="s">
        <v>13</v>
      </c>
      <c r="D10" s="42" t="s">
        <v>14</v>
      </c>
      <c r="E10" s="44">
        <v>845.7</v>
      </c>
      <c r="F10" s="44">
        <v>100</v>
      </c>
      <c r="G10" s="37">
        <f t="shared" si="0"/>
        <v>745.7</v>
      </c>
      <c r="H10" s="38"/>
    </row>
    <row r="11" spans="2:12" s="40" customFormat="1" ht="18" customHeight="1" thickBot="1" x14ac:dyDescent="0.3">
      <c r="B11" s="45"/>
      <c r="C11" s="46" t="s">
        <v>15</v>
      </c>
      <c r="D11" s="47" t="s">
        <v>16</v>
      </c>
      <c r="E11" s="48"/>
      <c r="F11" s="48"/>
      <c r="G11" s="37"/>
      <c r="H11" s="49"/>
    </row>
    <row r="12" spans="2:12" s="54" customFormat="1" ht="22.5" customHeight="1" x14ac:dyDescent="0.25">
      <c r="B12" s="50">
        <v>2</v>
      </c>
      <c r="C12" s="51" t="s">
        <v>17</v>
      </c>
      <c r="D12" s="52"/>
      <c r="E12" s="52"/>
      <c r="F12" s="52"/>
      <c r="G12" s="52"/>
      <c r="H12" s="53"/>
    </row>
    <row r="13" spans="2:12" s="54" customFormat="1" ht="18.75" customHeight="1" x14ac:dyDescent="0.3">
      <c r="B13" s="50"/>
      <c r="C13" s="27" t="s">
        <v>9</v>
      </c>
      <c r="D13" s="28"/>
      <c r="E13" s="29">
        <f>SUM(E14:E17)</f>
        <v>2262</v>
      </c>
      <c r="F13" s="29">
        <f>SUM(F14:F17)</f>
        <v>2202</v>
      </c>
      <c r="G13" s="29">
        <f>F13-E13</f>
        <v>-60</v>
      </c>
      <c r="H13" s="31" t="s">
        <v>18</v>
      </c>
    </row>
    <row r="14" spans="2:12" s="54" customFormat="1" ht="18" customHeight="1" x14ac:dyDescent="0.25">
      <c r="B14" s="50"/>
      <c r="C14" s="35" t="s">
        <v>11</v>
      </c>
      <c r="D14" s="36"/>
      <c r="E14" s="55">
        <v>690</v>
      </c>
      <c r="F14" s="55">
        <v>690</v>
      </c>
      <c r="G14" s="37">
        <f>E14-F14</f>
        <v>0</v>
      </c>
      <c r="H14" s="38"/>
    </row>
    <row r="15" spans="2:12" s="54" customFormat="1" ht="18" customHeight="1" x14ac:dyDescent="0.25">
      <c r="B15" s="50"/>
      <c r="C15" s="35" t="s">
        <v>12</v>
      </c>
      <c r="D15" s="36"/>
      <c r="E15" s="55">
        <v>1477.8</v>
      </c>
      <c r="F15" s="55">
        <v>1477.8</v>
      </c>
      <c r="G15" s="37"/>
      <c r="H15" s="38"/>
    </row>
    <row r="16" spans="2:12" s="54" customFormat="1" ht="18" customHeight="1" x14ac:dyDescent="0.25">
      <c r="B16" s="50"/>
      <c r="C16" s="41" t="s">
        <v>13</v>
      </c>
      <c r="D16" s="42" t="s">
        <v>19</v>
      </c>
      <c r="E16" s="56">
        <v>30</v>
      </c>
      <c r="F16" s="57"/>
      <c r="G16" s="37">
        <f t="shared" ref="G16:G17" si="1">E16-F16</f>
        <v>30</v>
      </c>
      <c r="H16" s="38"/>
    </row>
    <row r="17" spans="2:8" s="54" customFormat="1" ht="18" customHeight="1" thickBot="1" x14ac:dyDescent="0.3">
      <c r="B17" s="50"/>
      <c r="C17" s="46" t="s">
        <v>15</v>
      </c>
      <c r="D17" s="47" t="s">
        <v>20</v>
      </c>
      <c r="E17" s="58">
        <v>64.2</v>
      </c>
      <c r="F17" s="57">
        <v>34.200000000000003</v>
      </c>
      <c r="G17" s="37">
        <f t="shared" si="1"/>
        <v>30</v>
      </c>
      <c r="H17" s="49"/>
    </row>
    <row r="18" spans="2:8" s="54" customFormat="1" ht="23.25" customHeight="1" x14ac:dyDescent="0.25">
      <c r="B18" s="59">
        <v>3</v>
      </c>
      <c r="C18" s="51" t="s">
        <v>21</v>
      </c>
      <c r="D18" s="52"/>
      <c r="E18" s="52"/>
      <c r="F18" s="52"/>
      <c r="G18" s="52"/>
      <c r="H18" s="53"/>
    </row>
    <row r="19" spans="2:8" ht="18.75" customHeight="1" x14ac:dyDescent="0.3">
      <c r="B19" s="21"/>
      <c r="C19" s="27" t="s">
        <v>9</v>
      </c>
      <c r="D19" s="28"/>
      <c r="E19" s="29">
        <f>SUM(E20:E23)</f>
        <v>4325.2</v>
      </c>
      <c r="F19" s="29">
        <f>SUM(F20:F23)</f>
        <v>4255.2</v>
      </c>
      <c r="G19" s="29">
        <f t="shared" ref="G19" si="2">F19-E19</f>
        <v>-70</v>
      </c>
      <c r="H19" s="31" t="s">
        <v>22</v>
      </c>
    </row>
    <row r="20" spans="2:8" ht="18" customHeight="1" x14ac:dyDescent="0.25">
      <c r="B20" s="21"/>
      <c r="C20" s="35" t="s">
        <v>11</v>
      </c>
      <c r="D20" s="36"/>
      <c r="E20" s="55">
        <v>1315</v>
      </c>
      <c r="F20" s="55">
        <v>1315</v>
      </c>
      <c r="G20" s="37">
        <f>E20-F20</f>
        <v>0</v>
      </c>
      <c r="H20" s="38"/>
    </row>
    <row r="21" spans="2:8" ht="18" customHeight="1" x14ac:dyDescent="0.25">
      <c r="B21" s="21"/>
      <c r="C21" s="35" t="s">
        <v>12</v>
      </c>
      <c r="D21" s="36"/>
      <c r="E21" s="55">
        <v>2930.2</v>
      </c>
      <c r="F21" s="55">
        <v>2930.2</v>
      </c>
      <c r="G21" s="37">
        <f>E21-F21</f>
        <v>0</v>
      </c>
      <c r="H21" s="38"/>
    </row>
    <row r="22" spans="2:8" ht="18" customHeight="1" x14ac:dyDescent="0.25">
      <c r="B22" s="21"/>
      <c r="C22" s="41" t="s">
        <v>13</v>
      </c>
      <c r="D22" s="42" t="s">
        <v>23</v>
      </c>
      <c r="E22" s="56">
        <v>30</v>
      </c>
      <c r="F22" s="57"/>
      <c r="G22" s="37">
        <f t="shared" ref="G22:G23" si="3">E22-F22</f>
        <v>30</v>
      </c>
      <c r="H22" s="38"/>
    </row>
    <row r="23" spans="2:8" ht="18" customHeight="1" thickBot="1" x14ac:dyDescent="0.3">
      <c r="B23" s="45"/>
      <c r="C23" s="46" t="s">
        <v>15</v>
      </c>
      <c r="D23" s="47" t="s">
        <v>24</v>
      </c>
      <c r="E23" s="58">
        <v>50</v>
      </c>
      <c r="F23" s="60">
        <v>10</v>
      </c>
      <c r="G23" s="37">
        <f t="shared" si="3"/>
        <v>40</v>
      </c>
      <c r="H23" s="49"/>
    </row>
    <row r="24" spans="2:8" s="61" customFormat="1" ht="25.5" hidden="1" customHeight="1" x14ac:dyDescent="0.25">
      <c r="B24" s="21">
        <v>4</v>
      </c>
      <c r="C24" s="51" t="s">
        <v>25</v>
      </c>
      <c r="D24" s="52"/>
      <c r="E24" s="52"/>
      <c r="F24" s="52"/>
      <c r="G24" s="52"/>
      <c r="H24" s="53"/>
    </row>
    <row r="25" spans="2:8" s="61" customFormat="1" ht="18.75" hidden="1" x14ac:dyDescent="0.3">
      <c r="B25" s="21"/>
      <c r="C25" s="27" t="s">
        <v>9</v>
      </c>
      <c r="D25" s="28"/>
      <c r="E25" s="29">
        <f>SUM(E26:E28)</f>
        <v>0</v>
      </c>
      <c r="F25" s="29">
        <f>SUM(F26:F28)</f>
        <v>0</v>
      </c>
      <c r="G25" s="29">
        <f>F25-E25</f>
        <v>0</v>
      </c>
      <c r="H25" s="31" t="s">
        <v>26</v>
      </c>
    </row>
    <row r="26" spans="2:8" s="61" customFormat="1" ht="18" hidden="1" customHeight="1" x14ac:dyDescent="0.25">
      <c r="B26" s="21"/>
      <c r="C26" s="35" t="s">
        <v>11</v>
      </c>
      <c r="D26" s="36"/>
      <c r="E26" s="55"/>
      <c r="F26" s="55"/>
      <c r="G26" s="37">
        <f>E26-F26</f>
        <v>0</v>
      </c>
      <c r="H26" s="38"/>
    </row>
    <row r="27" spans="2:8" s="61" customFormat="1" ht="18" hidden="1" customHeight="1" x14ac:dyDescent="0.25">
      <c r="B27" s="21"/>
      <c r="C27" s="41" t="s">
        <v>13</v>
      </c>
      <c r="D27" s="42" t="s">
        <v>27</v>
      </c>
      <c r="E27" s="56"/>
      <c r="F27" s="57"/>
      <c r="G27" s="37">
        <f t="shared" ref="G27:G28" si="4">E27-F27</f>
        <v>0</v>
      </c>
      <c r="H27" s="38"/>
    </row>
    <row r="28" spans="2:8" s="61" customFormat="1" ht="18" hidden="1" customHeight="1" thickBot="1" x14ac:dyDescent="0.3">
      <c r="B28" s="21"/>
      <c r="C28" s="46" t="s">
        <v>15</v>
      </c>
      <c r="D28" s="47" t="s">
        <v>28</v>
      </c>
      <c r="E28" s="58"/>
      <c r="F28" s="60"/>
      <c r="G28" s="37">
        <f t="shared" si="4"/>
        <v>0</v>
      </c>
      <c r="H28" s="49"/>
    </row>
    <row r="29" spans="2:8" s="61" customFormat="1" ht="41.25" hidden="1" customHeight="1" x14ac:dyDescent="0.25">
      <c r="B29" s="59">
        <v>5</v>
      </c>
      <c r="C29" s="51" t="s">
        <v>29</v>
      </c>
      <c r="D29" s="52"/>
      <c r="E29" s="52"/>
      <c r="F29" s="52"/>
      <c r="G29" s="52"/>
      <c r="H29" s="53"/>
    </row>
    <row r="30" spans="2:8" s="61" customFormat="1" ht="18" hidden="1" customHeight="1" x14ac:dyDescent="0.3">
      <c r="B30" s="21"/>
      <c r="C30" s="27" t="s">
        <v>9</v>
      </c>
      <c r="D30" s="28"/>
      <c r="E30" s="29">
        <f>SUM(E31:E33)</f>
        <v>0</v>
      </c>
      <c r="F30" s="29">
        <f>SUM(F31:F33)</f>
        <v>0</v>
      </c>
      <c r="G30" s="29">
        <f>F30-E30</f>
        <v>0</v>
      </c>
      <c r="H30" s="31" t="s">
        <v>26</v>
      </c>
    </row>
    <row r="31" spans="2:8" s="61" customFormat="1" ht="18" hidden="1" customHeight="1" x14ac:dyDescent="0.25">
      <c r="B31" s="21"/>
      <c r="C31" s="35" t="s">
        <v>11</v>
      </c>
      <c r="D31" s="36"/>
      <c r="E31" s="55"/>
      <c r="F31" s="55"/>
      <c r="G31" s="37">
        <f>E31-F31</f>
        <v>0</v>
      </c>
      <c r="H31" s="38"/>
    </row>
    <row r="32" spans="2:8" s="61" customFormat="1" ht="18" hidden="1" customHeight="1" x14ac:dyDescent="0.25">
      <c r="B32" s="21"/>
      <c r="C32" s="41" t="s">
        <v>13</v>
      </c>
      <c r="D32" s="42" t="s">
        <v>30</v>
      </c>
      <c r="E32" s="56"/>
      <c r="F32" s="57"/>
      <c r="G32" s="37">
        <f t="shared" ref="G32:G33" si="5">E32-F32</f>
        <v>0</v>
      </c>
      <c r="H32" s="38"/>
    </row>
    <row r="33" spans="2:8" s="61" customFormat="1" ht="18" hidden="1" customHeight="1" thickBot="1" x14ac:dyDescent="0.3">
      <c r="B33" s="45"/>
      <c r="C33" s="62" t="s">
        <v>15</v>
      </c>
      <c r="D33" s="63" t="s">
        <v>31</v>
      </c>
      <c r="E33" s="64"/>
      <c r="F33" s="65"/>
      <c r="G33" s="37">
        <f t="shared" si="5"/>
        <v>0</v>
      </c>
      <c r="H33" s="49"/>
    </row>
    <row r="34" spans="2:8" s="61" customFormat="1" ht="22.5" hidden="1" customHeight="1" x14ac:dyDescent="0.25">
      <c r="B34" s="59">
        <v>6</v>
      </c>
      <c r="C34" s="66" t="s">
        <v>29</v>
      </c>
      <c r="D34" s="67"/>
      <c r="E34" s="67"/>
      <c r="F34" s="67"/>
      <c r="G34" s="67"/>
      <c r="H34" s="68"/>
    </row>
    <row r="35" spans="2:8" s="61" customFormat="1" ht="18" hidden="1" customHeight="1" x14ac:dyDescent="0.3">
      <c r="B35" s="21"/>
      <c r="C35" s="27" t="s">
        <v>9</v>
      </c>
      <c r="D35" s="28"/>
      <c r="E35" s="29">
        <f>SUM(E36:E38)</f>
        <v>0</v>
      </c>
      <c r="F35" s="29">
        <f>SUM(F36:F38)</f>
        <v>0</v>
      </c>
      <c r="G35" s="29">
        <f>F35-E35</f>
        <v>0</v>
      </c>
      <c r="H35" s="31" t="s">
        <v>26</v>
      </c>
    </row>
    <row r="36" spans="2:8" s="61" customFormat="1" ht="18" hidden="1" customHeight="1" x14ac:dyDescent="0.25">
      <c r="B36" s="21"/>
      <c r="C36" s="35" t="s">
        <v>11</v>
      </c>
      <c r="D36" s="36"/>
      <c r="E36" s="55"/>
      <c r="F36" s="55"/>
      <c r="G36" s="37">
        <f>E36-F36</f>
        <v>0</v>
      </c>
      <c r="H36" s="38"/>
    </row>
    <row r="37" spans="2:8" s="61" customFormat="1" ht="18" hidden="1" customHeight="1" x14ac:dyDescent="0.25">
      <c r="B37" s="21"/>
      <c r="C37" s="41" t="s">
        <v>13</v>
      </c>
      <c r="D37" s="42"/>
      <c r="E37" s="56"/>
      <c r="F37" s="57"/>
      <c r="G37" s="37">
        <f t="shared" ref="G37:G38" si="6">E37-F37</f>
        <v>0</v>
      </c>
      <c r="H37" s="38"/>
    </row>
    <row r="38" spans="2:8" s="61" customFormat="1" ht="18" hidden="1" customHeight="1" thickBot="1" x14ac:dyDescent="0.3">
      <c r="B38" s="45"/>
      <c r="C38" s="62" t="s">
        <v>15</v>
      </c>
      <c r="D38" s="63"/>
      <c r="E38" s="64"/>
      <c r="F38" s="65"/>
      <c r="G38" s="37">
        <f t="shared" si="6"/>
        <v>0</v>
      </c>
      <c r="H38" s="49"/>
    </row>
    <row r="39" spans="2:8" s="61" customFormat="1" ht="22.5" hidden="1" customHeight="1" x14ac:dyDescent="0.25">
      <c r="B39" s="59">
        <v>7</v>
      </c>
      <c r="C39" s="66" t="s">
        <v>32</v>
      </c>
      <c r="D39" s="67"/>
      <c r="E39" s="67"/>
      <c r="F39" s="67"/>
      <c r="G39" s="67"/>
      <c r="H39" s="68"/>
    </row>
    <row r="40" spans="2:8" s="61" customFormat="1" ht="18" hidden="1" customHeight="1" x14ac:dyDescent="0.3">
      <c r="B40" s="21"/>
      <c r="C40" s="27" t="s">
        <v>9</v>
      </c>
      <c r="D40" s="28"/>
      <c r="E40" s="29">
        <f>SUM(E41:E43)</f>
        <v>0</v>
      </c>
      <c r="F40" s="29">
        <f>SUM(F41:F43)</f>
        <v>0</v>
      </c>
      <c r="G40" s="29">
        <f>F40-E40</f>
        <v>0</v>
      </c>
      <c r="H40" s="31" t="s">
        <v>26</v>
      </c>
    </row>
    <row r="41" spans="2:8" s="61" customFormat="1" ht="18" hidden="1" customHeight="1" x14ac:dyDescent="0.25">
      <c r="B41" s="21"/>
      <c r="C41" s="35" t="s">
        <v>11</v>
      </c>
      <c r="D41" s="36"/>
      <c r="E41" s="55"/>
      <c r="F41" s="55"/>
      <c r="G41" s="37">
        <f>E41-F41</f>
        <v>0</v>
      </c>
      <c r="H41" s="38"/>
    </row>
    <row r="42" spans="2:8" s="61" customFormat="1" ht="18" hidden="1" customHeight="1" x14ac:dyDescent="0.25">
      <c r="B42" s="21"/>
      <c r="C42" s="41" t="s">
        <v>13</v>
      </c>
      <c r="D42" s="42"/>
      <c r="E42" s="56">
        <v>0</v>
      </c>
      <c r="F42" s="57"/>
      <c r="G42" s="37">
        <f t="shared" ref="G42:G43" si="7">E42-F42</f>
        <v>0</v>
      </c>
      <c r="H42" s="38"/>
    </row>
    <row r="43" spans="2:8" s="61" customFormat="1" ht="18" hidden="1" customHeight="1" thickBot="1" x14ac:dyDescent="0.3">
      <c r="B43" s="45"/>
      <c r="C43" s="62" t="s">
        <v>15</v>
      </c>
      <c r="D43" s="63"/>
      <c r="E43" s="64">
        <v>0</v>
      </c>
      <c r="F43" s="65"/>
      <c r="G43" s="37">
        <f t="shared" si="7"/>
        <v>0</v>
      </c>
      <c r="H43" s="49"/>
    </row>
    <row r="44" spans="2:8" s="61" customFormat="1" ht="41.25" hidden="1" customHeight="1" x14ac:dyDescent="0.25">
      <c r="B44" s="59">
        <v>8</v>
      </c>
      <c r="C44" s="66" t="s">
        <v>32</v>
      </c>
      <c r="D44" s="67"/>
      <c r="E44" s="67"/>
      <c r="F44" s="67"/>
      <c r="G44" s="67"/>
      <c r="H44" s="68"/>
    </row>
    <row r="45" spans="2:8" s="61" customFormat="1" ht="18" hidden="1" customHeight="1" x14ac:dyDescent="0.3">
      <c r="B45" s="21"/>
      <c r="C45" s="27" t="s">
        <v>9</v>
      </c>
      <c r="D45" s="28"/>
      <c r="E45" s="29">
        <f>SUM(E46:E48)</f>
        <v>0</v>
      </c>
      <c r="F45" s="29">
        <f>SUM(F46:F48)</f>
        <v>0</v>
      </c>
      <c r="G45" s="29">
        <f>F45-E45</f>
        <v>0</v>
      </c>
      <c r="H45" s="31" t="s">
        <v>26</v>
      </c>
    </row>
    <row r="46" spans="2:8" s="61" customFormat="1" ht="18" hidden="1" customHeight="1" x14ac:dyDescent="0.25">
      <c r="B46" s="21"/>
      <c r="C46" s="35" t="s">
        <v>11</v>
      </c>
      <c r="D46" s="36"/>
      <c r="E46" s="55"/>
      <c r="F46" s="55"/>
      <c r="G46" s="37">
        <f>E46-F46</f>
        <v>0</v>
      </c>
      <c r="H46" s="38"/>
    </row>
    <row r="47" spans="2:8" s="61" customFormat="1" ht="18" hidden="1" customHeight="1" x14ac:dyDescent="0.25">
      <c r="B47" s="21"/>
      <c r="C47" s="41" t="s">
        <v>13</v>
      </c>
      <c r="D47" s="42"/>
      <c r="E47" s="56"/>
      <c r="F47" s="57"/>
      <c r="G47" s="37">
        <f t="shared" ref="G47:G48" si="8">E47-F47</f>
        <v>0</v>
      </c>
      <c r="H47" s="38"/>
    </row>
    <row r="48" spans="2:8" s="61" customFormat="1" ht="18" hidden="1" customHeight="1" thickBot="1" x14ac:dyDescent="0.3">
      <c r="B48" s="45"/>
      <c r="C48" s="62" t="s">
        <v>15</v>
      </c>
      <c r="D48" s="63"/>
      <c r="E48" s="64">
        <v>0</v>
      </c>
      <c r="F48" s="65"/>
      <c r="G48" s="37">
        <f t="shared" si="8"/>
        <v>0</v>
      </c>
      <c r="H48" s="49"/>
    </row>
    <row r="49" spans="2:8" s="61" customFormat="1" ht="18" hidden="1" customHeight="1" x14ac:dyDescent="0.25">
      <c r="B49" s="59">
        <v>9</v>
      </c>
      <c r="C49" s="66" t="s">
        <v>32</v>
      </c>
      <c r="D49" s="67"/>
      <c r="E49" s="67"/>
      <c r="F49" s="67"/>
      <c r="G49" s="67"/>
      <c r="H49" s="68"/>
    </row>
    <row r="50" spans="2:8" s="61" customFormat="1" ht="18" hidden="1" customHeight="1" x14ac:dyDescent="0.3">
      <c r="B50" s="21"/>
      <c r="C50" s="27" t="s">
        <v>9</v>
      </c>
      <c r="D50" s="28"/>
      <c r="E50" s="29">
        <f>SUM(E51:E53)</f>
        <v>0</v>
      </c>
      <c r="F50" s="29">
        <f>SUM(F51:F53)</f>
        <v>0</v>
      </c>
      <c r="G50" s="29">
        <f>F50-E50</f>
        <v>0</v>
      </c>
      <c r="H50" s="31" t="s">
        <v>26</v>
      </c>
    </row>
    <row r="51" spans="2:8" s="61" customFormat="1" ht="18" hidden="1" customHeight="1" x14ac:dyDescent="0.25">
      <c r="B51" s="21"/>
      <c r="C51" s="35" t="s">
        <v>11</v>
      </c>
      <c r="D51" s="36"/>
      <c r="E51" s="55"/>
      <c r="F51" s="55"/>
      <c r="G51" s="37">
        <f>E51-F51</f>
        <v>0</v>
      </c>
      <c r="H51" s="38"/>
    </row>
    <row r="52" spans="2:8" s="61" customFormat="1" ht="18" hidden="1" customHeight="1" x14ac:dyDescent="0.25">
      <c r="B52" s="21"/>
      <c r="C52" s="41" t="s">
        <v>13</v>
      </c>
      <c r="D52" s="42"/>
      <c r="E52" s="56">
        <v>0</v>
      </c>
      <c r="F52" s="57"/>
      <c r="G52" s="37">
        <f t="shared" ref="G52:G53" si="9">E52-F52</f>
        <v>0</v>
      </c>
      <c r="H52" s="38"/>
    </row>
    <row r="53" spans="2:8" s="61" customFormat="1" ht="18" hidden="1" customHeight="1" thickBot="1" x14ac:dyDescent="0.3">
      <c r="B53" s="45"/>
      <c r="C53" s="62" t="s">
        <v>15</v>
      </c>
      <c r="D53" s="63"/>
      <c r="E53" s="64">
        <v>0</v>
      </c>
      <c r="F53" s="65"/>
      <c r="G53" s="37">
        <f t="shared" si="9"/>
        <v>0</v>
      </c>
      <c r="H53" s="49"/>
    </row>
    <row r="54" spans="2:8" s="61" customFormat="1" ht="18" hidden="1" customHeight="1" x14ac:dyDescent="0.25">
      <c r="B54" s="59">
        <v>10</v>
      </c>
      <c r="C54" s="66" t="s">
        <v>32</v>
      </c>
      <c r="D54" s="67"/>
      <c r="E54" s="67"/>
      <c r="F54" s="67"/>
      <c r="G54" s="67"/>
      <c r="H54" s="68"/>
    </row>
    <row r="55" spans="2:8" s="61" customFormat="1" ht="18" hidden="1" customHeight="1" x14ac:dyDescent="0.3">
      <c r="B55" s="21"/>
      <c r="C55" s="27" t="s">
        <v>9</v>
      </c>
      <c r="D55" s="28"/>
      <c r="E55" s="29">
        <f>SUM(E56:E58)</f>
        <v>0</v>
      </c>
      <c r="F55" s="29">
        <f>SUM(F56:F58)</f>
        <v>0</v>
      </c>
      <c r="G55" s="29">
        <f>F55-E55</f>
        <v>0</v>
      </c>
      <c r="H55" s="31" t="s">
        <v>26</v>
      </c>
    </row>
    <row r="56" spans="2:8" s="61" customFormat="1" ht="18" hidden="1" customHeight="1" x14ac:dyDescent="0.25">
      <c r="B56" s="21"/>
      <c r="C56" s="35" t="s">
        <v>11</v>
      </c>
      <c r="D56" s="36"/>
      <c r="E56" s="55"/>
      <c r="F56" s="55"/>
      <c r="G56" s="37">
        <f>E56-F56</f>
        <v>0</v>
      </c>
      <c r="H56" s="38"/>
    </row>
    <row r="57" spans="2:8" s="61" customFormat="1" ht="18" hidden="1" customHeight="1" x14ac:dyDescent="0.25">
      <c r="B57" s="21"/>
      <c r="C57" s="41" t="s">
        <v>13</v>
      </c>
      <c r="D57" s="42"/>
      <c r="E57" s="56">
        <v>0</v>
      </c>
      <c r="F57" s="57"/>
      <c r="G57" s="37">
        <f t="shared" ref="G57:G58" si="10">E57-F57</f>
        <v>0</v>
      </c>
      <c r="H57" s="38"/>
    </row>
    <row r="58" spans="2:8" s="61" customFormat="1" ht="18" hidden="1" customHeight="1" thickBot="1" x14ac:dyDescent="0.3">
      <c r="B58" s="45"/>
      <c r="C58" s="46" t="s">
        <v>15</v>
      </c>
      <c r="D58" s="47"/>
      <c r="E58" s="58">
        <v>0</v>
      </c>
      <c r="F58" s="60"/>
      <c r="G58" s="69">
        <f t="shared" si="10"/>
        <v>0</v>
      </c>
      <c r="H58" s="49"/>
    </row>
    <row r="59" spans="2:8" s="61" customFormat="1" ht="19.5" thickBot="1" x14ac:dyDescent="0.35">
      <c r="B59" s="70"/>
      <c r="C59" s="71" t="s">
        <v>33</v>
      </c>
      <c r="D59" s="72"/>
      <c r="E59" s="73">
        <f>E7+E13+E19+E25+E30+E35+E40+E45+E50+E55</f>
        <v>10812.7</v>
      </c>
      <c r="F59" s="73">
        <f>F7+F13+F19+F25+F30+F35+F40+F45+F50+F55</f>
        <v>9937</v>
      </c>
      <c r="G59" s="73">
        <f>E59-F59</f>
        <v>875.70000000000073</v>
      </c>
      <c r="H59" s="74"/>
    </row>
    <row r="60" spans="2:8" x14ac:dyDescent="0.25">
      <c r="B60" s="70"/>
      <c r="C60" s="75" t="s">
        <v>11</v>
      </c>
      <c r="D60" s="76"/>
      <c r="E60" s="77">
        <f>E8+E14+E20+E26+E31+E36+E41+E46+E51+E56</f>
        <v>2430</v>
      </c>
      <c r="F60" s="77">
        <f t="shared" ref="F60:G60" si="11">F8+F14+F20+F26+F31+F36+F41+F46+F51+F56</f>
        <v>2430</v>
      </c>
      <c r="G60" s="77">
        <f t="shared" si="11"/>
        <v>0</v>
      </c>
      <c r="H60" s="78"/>
    </row>
    <row r="61" spans="2:8" x14ac:dyDescent="0.25">
      <c r="B61" s="70"/>
      <c r="C61" s="75" t="s">
        <v>12</v>
      </c>
      <c r="D61" s="76"/>
      <c r="E61" s="77">
        <f>E9+E15+E21</f>
        <v>7362.8</v>
      </c>
      <c r="F61" s="77">
        <f t="shared" ref="F61:G62" si="12">F9+F15+F21</f>
        <v>7362.8</v>
      </c>
      <c r="G61" s="77">
        <f t="shared" si="12"/>
        <v>0</v>
      </c>
      <c r="H61" s="78"/>
    </row>
    <row r="62" spans="2:8" x14ac:dyDescent="0.25">
      <c r="B62" s="70"/>
      <c r="C62" s="41" t="s">
        <v>13</v>
      </c>
      <c r="D62" s="79"/>
      <c r="E62" s="77">
        <f>E10+E16+E22</f>
        <v>905.7</v>
      </c>
      <c r="F62" s="77">
        <f t="shared" si="12"/>
        <v>100</v>
      </c>
      <c r="G62" s="77">
        <f t="shared" si="12"/>
        <v>805.7</v>
      </c>
      <c r="H62" s="80"/>
    </row>
    <row r="63" spans="2:8" ht="15.75" customHeight="1" thickBot="1" x14ac:dyDescent="0.3">
      <c r="B63" s="81"/>
      <c r="C63" s="46" t="s">
        <v>15</v>
      </c>
      <c r="D63" s="82"/>
      <c r="E63" s="83">
        <f>E11+E17+E23+E38+E28+E33+E43+E48+E53+E58</f>
        <v>114.2</v>
      </c>
      <c r="F63" s="83">
        <f>F11+F17+F23+F38+F28+F33+F43</f>
        <v>44.2</v>
      </c>
      <c r="G63" s="84">
        <f t="shared" ref="G63" si="13">E63-F63</f>
        <v>70</v>
      </c>
      <c r="H63" s="85"/>
    </row>
  </sheetData>
  <mergeCells count="39">
    <mergeCell ref="B59:B63"/>
    <mergeCell ref="B49:B53"/>
    <mergeCell ref="C49:H49"/>
    <mergeCell ref="H50:H53"/>
    <mergeCell ref="B54:B58"/>
    <mergeCell ref="C54:H54"/>
    <mergeCell ref="H55:H58"/>
    <mergeCell ref="B39:B43"/>
    <mergeCell ref="C39:H39"/>
    <mergeCell ref="H40:H43"/>
    <mergeCell ref="B44:B48"/>
    <mergeCell ref="C44:H44"/>
    <mergeCell ref="H45:H48"/>
    <mergeCell ref="B29:B33"/>
    <mergeCell ref="C29:H29"/>
    <mergeCell ref="H30:H33"/>
    <mergeCell ref="B34:B38"/>
    <mergeCell ref="C34:H34"/>
    <mergeCell ref="H35:H38"/>
    <mergeCell ref="B18:B23"/>
    <mergeCell ref="C18:H18"/>
    <mergeCell ref="H19:H23"/>
    <mergeCell ref="B24:B28"/>
    <mergeCell ref="C24:H24"/>
    <mergeCell ref="H25:H28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2021-09-17T11:51:40Z</dcterms:created>
  <dcterms:modified xsi:type="dcterms:W3CDTF">2021-09-17T11:52:05Z</dcterms:modified>
</cp:coreProperties>
</file>