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2300"/>
  </bookViews>
  <sheets>
    <sheet name="03.06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E74" i="1"/>
  <c r="G73" i="1"/>
  <c r="F73" i="1"/>
  <c r="E73" i="1"/>
  <c r="G72" i="1"/>
  <c r="F72" i="1"/>
  <c r="F71" i="1" s="1"/>
  <c r="E72" i="1"/>
  <c r="E71" i="1" s="1"/>
  <c r="G70" i="1"/>
  <c r="G69" i="1"/>
  <c r="G68" i="1"/>
  <c r="F67" i="1"/>
  <c r="G67" i="1" s="1"/>
  <c r="E67" i="1"/>
  <c r="G65" i="1"/>
  <c r="G64" i="1"/>
  <c r="G63" i="1"/>
  <c r="F62" i="1"/>
  <c r="G62" i="1" s="1"/>
  <c r="E62" i="1"/>
  <c r="G60" i="1"/>
  <c r="G59" i="1"/>
  <c r="G58" i="1"/>
  <c r="F57" i="1"/>
  <c r="G57" i="1" s="1"/>
  <c r="E57" i="1"/>
  <c r="G55" i="1"/>
  <c r="G54" i="1"/>
  <c r="G53" i="1"/>
  <c r="F52" i="1"/>
  <c r="G52" i="1" s="1"/>
  <c r="E52" i="1"/>
  <c r="G50" i="1"/>
  <c r="G49" i="1"/>
  <c r="G48" i="1"/>
  <c r="F47" i="1"/>
  <c r="G47" i="1" s="1"/>
  <c r="E47" i="1"/>
  <c r="G45" i="1"/>
  <c r="G44" i="1"/>
  <c r="G43" i="1"/>
  <c r="F42" i="1"/>
  <c r="G42" i="1" s="1"/>
  <c r="E42" i="1"/>
  <c r="G40" i="1"/>
  <c r="G39" i="1"/>
  <c r="G38" i="1"/>
  <c r="F37" i="1"/>
  <c r="G37" i="1" s="1"/>
  <c r="E37" i="1"/>
  <c r="G35" i="1"/>
  <c r="G34" i="1"/>
  <c r="G31" i="1"/>
  <c r="F31" i="1"/>
  <c r="E31" i="1"/>
  <c r="F25" i="1"/>
  <c r="G25" i="1" s="1"/>
  <c r="E25" i="1"/>
  <c r="G22" i="1"/>
  <c r="F19" i="1"/>
  <c r="G19" i="1" s="1"/>
  <c r="E19" i="1"/>
  <c r="F17" i="1"/>
  <c r="F74" i="1" s="1"/>
  <c r="G16" i="1"/>
  <c r="G75" i="1" s="1"/>
  <c r="E13" i="1"/>
  <c r="G7" i="1"/>
  <c r="F7" i="1"/>
  <c r="E7" i="1"/>
  <c r="F13" i="1" l="1"/>
  <c r="G13" i="1" s="1"/>
  <c r="G17" i="1"/>
  <c r="G74" i="1" s="1"/>
  <c r="G71" i="1" s="1"/>
</calcChain>
</file>

<file path=xl/sharedStrings.xml><?xml version="1.0" encoding="utf-8"?>
<sst xmlns="http://schemas.openxmlformats.org/spreadsheetml/2006/main" count="105" uniqueCount="40">
  <si>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03 июня 2022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</si>
  <si>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</si>
  <si>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</si>
  <si>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</si>
  <si>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</si>
  <si>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</si>
  <si>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</si>
  <si>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</si>
  <si>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</si>
  <si>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</si>
  <si>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 «Строительство скейт-парка в городе Когалыме»</t>
  </si>
  <si>
    <t>Всего средств на реализацию проекта, в т.ч.</t>
  </si>
  <si>
    <t xml:space="preserve">Общая стоимость проекта  18 975,2 тыс. руб., в том числе на безвозмездной основе 26,6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</si>
  <si>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</si>
  <si>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</si>
  <si>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</si>
  <si>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</si>
  <si>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</si>
  <si>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</si>
  <si>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Инициативный проект «Первые шаги в робототехнике»</t>
  </si>
  <si>
    <t>Общая стоимость проекта 229,8 тыс. руб., в том числе на безвозмездной основе 3,3 тыс. руб.</t>
  </si>
  <si>
    <t>01.13.03</t>
  </si>
  <si>
    <t>Инициативный проект «Развитие и популяризация шахмат в г. Когалым»</t>
  </si>
  <si>
    <t>Общая стоимость проекта 837,9 тыс. руб., в том числе на безвозмездной основе 26,9 тыс. руб.</t>
  </si>
  <si>
    <t>01.13.04</t>
  </si>
  <si>
    <t>01.13.05</t>
  </si>
  <si>
    <t>Инициативный проект «Югорский двор»</t>
  </si>
  <si>
    <t>Общая стоимость проекта 1 057,90 тыс. руб., в том числе на безвозмездной основе 1,9 тыс. руб.</t>
  </si>
  <si>
    <t>01.13.06</t>
  </si>
  <si>
    <t>Инициативный проект «Детский технопарк «РобоМир»</t>
  </si>
  <si>
    <t>Общая стоимость проекта 2 041,6 тыс. руб., в том числе на безвозмездной основе 30,2 тыс. руб.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</si>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</sst>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tabSelected="1" zoomScale="85" zoomScaleNormal="85" workbookViewId="0">
      <selection activeCell="F31" sqref="F31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59" t="s">
        <v>0</v>
      </c>
      <c r="D2" s="59"/>
      <c r="E2" s="59"/>
      <c r="F2" s="59"/>
      <c r="G2" s="59"/>
      <c r="H2" s="59"/>
      <c r="I2" s="1"/>
      <c r="J2" s="1"/>
      <c r="K2" s="1"/>
      <c r="L2" s="1"/>
    </row>
    <row r="3" spans="2:12" ht="15.75" thickBot="1" x14ac:dyDescent="0.3">
      <c r="C3" s="2" t="s">
        <v>1</v>
      </c>
      <c r="D3" s="3"/>
      <c r="E3" s="4"/>
      <c r="F3" s="5"/>
      <c r="G3" s="5"/>
      <c r="H3" s="4"/>
      <c r="I3" s="4"/>
      <c r="J3" s="4"/>
      <c r="K3" s="4"/>
      <c r="L3" s="4"/>
    </row>
    <row r="4" spans="2:12" ht="24.75" customHeight="1" x14ac:dyDescent="0.25">
      <c r="B4" s="60" t="s">
        <v>2</v>
      </c>
      <c r="C4" s="62" t="s">
        <v>3</v>
      </c>
      <c r="D4" s="64" t="s">
        <v>4</v>
      </c>
      <c r="E4" s="66" t="s">
        <v>5</v>
      </c>
      <c r="F4" s="67"/>
      <c r="G4" s="68"/>
      <c r="H4" s="69" t="s">
        <v>6</v>
      </c>
      <c r="I4" s="4"/>
      <c r="J4" s="4"/>
      <c r="K4" s="4"/>
      <c r="L4" s="4"/>
    </row>
    <row r="5" spans="2:12" ht="19.5" thickBot="1" x14ac:dyDescent="0.35">
      <c r="B5" s="61"/>
      <c r="C5" s="63"/>
      <c r="D5" s="65"/>
      <c r="E5" s="6" t="s">
        <v>7</v>
      </c>
      <c r="F5" s="7" t="s">
        <v>8</v>
      </c>
      <c r="G5" s="7" t="s">
        <v>9</v>
      </c>
      <c r="H5" s="70"/>
      <c r="I5" s="4"/>
      <c r="J5" s="4"/>
      <c r="K5" s="4"/>
      <c r="L5" s="4"/>
    </row>
    <row r="6" spans="2:12" s="9" customFormat="1" ht="22.5" customHeight="1" x14ac:dyDescent="0.35">
      <c r="B6" s="71">
        <v>1</v>
      </c>
      <c r="C6" s="74" t="s">
        <v>10</v>
      </c>
      <c r="D6" s="75"/>
      <c r="E6" s="75"/>
      <c r="F6" s="75"/>
      <c r="G6" s="75"/>
      <c r="H6" s="76"/>
      <c r="I6" s="8"/>
      <c r="J6" s="8"/>
      <c r="K6" s="8"/>
      <c r="L6" s="8"/>
    </row>
    <row r="7" spans="2:12" s="16" customFormat="1" ht="18.75" x14ac:dyDescent="0.3">
      <c r="B7" s="72"/>
      <c r="C7" s="10" t="s">
        <v>11</v>
      </c>
      <c r="D7" s="11"/>
      <c r="E7" s="12">
        <f>SUM(E8:E11)</f>
        <v>18948.599999999999</v>
      </c>
      <c r="F7" s="13">
        <f>SUM(F8:F11)</f>
        <v>18948.599999999999</v>
      </c>
      <c r="G7" s="13">
        <f>F7-E7</f>
        <v>0</v>
      </c>
      <c r="H7" s="77" t="s">
        <v>12</v>
      </c>
      <c r="I7" s="14"/>
      <c r="J7" s="15"/>
      <c r="K7" s="14"/>
      <c r="L7" s="14"/>
    </row>
    <row r="8" spans="2:12" s="21" customFormat="1" ht="18" customHeight="1" x14ac:dyDescent="0.25">
      <c r="B8" s="72"/>
      <c r="C8" s="17" t="s">
        <v>13</v>
      </c>
      <c r="D8" s="18"/>
      <c r="E8" s="19">
        <v>7948.6</v>
      </c>
      <c r="F8" s="19">
        <v>7948.6</v>
      </c>
      <c r="G8" s="19"/>
      <c r="H8" s="78"/>
      <c r="I8" s="20"/>
      <c r="J8" s="20"/>
      <c r="K8" s="20"/>
      <c r="L8" s="20"/>
    </row>
    <row r="9" spans="2:12" s="21" customFormat="1" ht="18" customHeight="1" x14ac:dyDescent="0.25">
      <c r="B9" s="72"/>
      <c r="C9" s="22" t="s">
        <v>14</v>
      </c>
      <c r="D9" s="23"/>
      <c r="E9" s="24">
        <v>10000</v>
      </c>
      <c r="F9" s="24">
        <v>10000</v>
      </c>
      <c r="G9" s="19"/>
      <c r="H9" s="78"/>
    </row>
    <row r="10" spans="2:12" s="21" customFormat="1" ht="18" customHeight="1" thickBot="1" x14ac:dyDescent="0.3">
      <c r="B10" s="72"/>
      <c r="C10" s="22" t="s">
        <v>15</v>
      </c>
      <c r="D10" s="23" t="s">
        <v>16</v>
      </c>
      <c r="E10" s="25">
        <v>1000</v>
      </c>
      <c r="F10" s="25">
        <v>1000</v>
      </c>
      <c r="G10" s="19"/>
      <c r="H10" s="78"/>
    </row>
    <row r="11" spans="2:12" s="21" customFormat="1" ht="18" hidden="1" customHeight="1" thickBot="1" x14ac:dyDescent="0.3">
      <c r="B11" s="73"/>
      <c r="C11" s="26"/>
      <c r="D11" s="27" t="s">
        <v>17</v>
      </c>
      <c r="E11" s="28"/>
      <c r="F11" s="28"/>
      <c r="G11" s="19"/>
      <c r="H11" s="79"/>
      <c r="K11" s="22" t="s">
        <v>18</v>
      </c>
    </row>
    <row r="12" spans="2:12" s="29" customFormat="1" ht="22.5" customHeight="1" x14ac:dyDescent="0.25">
      <c r="B12" s="80">
        <v>2</v>
      </c>
      <c r="C12" s="83" t="s">
        <v>19</v>
      </c>
      <c r="D12" s="84"/>
      <c r="E12" s="84"/>
      <c r="F12" s="84"/>
      <c r="G12" s="84"/>
      <c r="H12" s="85"/>
    </row>
    <row r="13" spans="2:12" s="29" customFormat="1" ht="18.75" customHeight="1" x14ac:dyDescent="0.3">
      <c r="B13" s="81"/>
      <c r="C13" s="10" t="s">
        <v>11</v>
      </c>
      <c r="D13" s="11"/>
      <c r="E13" s="12">
        <f>SUM(E14:E17)</f>
        <v>226.5</v>
      </c>
      <c r="F13" s="12">
        <f>SUM(F14:F17)</f>
        <v>226.5</v>
      </c>
      <c r="G13" s="12">
        <f>F13-E13</f>
        <v>0</v>
      </c>
      <c r="H13" s="77" t="s">
        <v>20</v>
      </c>
    </row>
    <row r="14" spans="2:12" s="29" customFormat="1" ht="18" customHeight="1" x14ac:dyDescent="0.25">
      <c r="B14" s="81"/>
      <c r="C14" s="17" t="s">
        <v>13</v>
      </c>
      <c r="D14" s="18"/>
      <c r="E14" s="30">
        <v>41.7</v>
      </c>
      <c r="F14" s="30">
        <v>41.7</v>
      </c>
      <c r="G14" s="19"/>
      <c r="H14" s="78"/>
    </row>
    <row r="15" spans="2:12" s="29" customFormat="1" ht="18" customHeight="1" x14ac:dyDescent="0.25">
      <c r="B15" s="81"/>
      <c r="C15" s="17" t="s">
        <v>14</v>
      </c>
      <c r="D15" s="18"/>
      <c r="E15" s="30">
        <v>158.30000000000001</v>
      </c>
      <c r="F15" s="30">
        <v>158.30000000000001</v>
      </c>
      <c r="G15" s="19"/>
      <c r="H15" s="78"/>
    </row>
    <row r="16" spans="2:12" s="29" customFormat="1" ht="18" customHeight="1" x14ac:dyDescent="0.25">
      <c r="B16" s="81"/>
      <c r="C16" s="22" t="s">
        <v>15</v>
      </c>
      <c r="D16" s="23" t="s">
        <v>17</v>
      </c>
      <c r="E16" s="31">
        <v>15</v>
      </c>
      <c r="F16" s="32"/>
      <c r="G16" s="19">
        <f>E16-F16</f>
        <v>15</v>
      </c>
      <c r="H16" s="78"/>
    </row>
    <row r="17" spans="2:8" s="29" customFormat="1" ht="18" customHeight="1" thickBot="1" x14ac:dyDescent="0.3">
      <c r="B17" s="82"/>
      <c r="C17" s="26" t="s">
        <v>18</v>
      </c>
      <c r="D17" s="27" t="s">
        <v>21</v>
      </c>
      <c r="E17" s="33">
        <v>11.5</v>
      </c>
      <c r="F17" s="32">
        <f>11.5+15</f>
        <v>26.5</v>
      </c>
      <c r="G17" s="19">
        <f>E17-F17</f>
        <v>-15</v>
      </c>
      <c r="H17" s="79"/>
    </row>
    <row r="18" spans="2:8" s="29" customFormat="1" ht="18" customHeight="1" x14ac:dyDescent="0.25">
      <c r="B18" s="80">
        <v>3</v>
      </c>
      <c r="C18" s="83" t="s">
        <v>22</v>
      </c>
      <c r="D18" s="84"/>
      <c r="E18" s="84"/>
      <c r="F18" s="84"/>
      <c r="G18" s="84"/>
      <c r="H18" s="85"/>
    </row>
    <row r="19" spans="2:8" s="29" customFormat="1" ht="18" customHeight="1" x14ac:dyDescent="0.3">
      <c r="B19" s="81"/>
      <c r="C19" s="10" t="s">
        <v>11</v>
      </c>
      <c r="D19" s="11"/>
      <c r="E19" s="12">
        <f>SUM(E20:E23)</f>
        <v>811</v>
      </c>
      <c r="F19" s="12">
        <f>SUM(F20:F23)</f>
        <v>786</v>
      </c>
      <c r="G19" s="12">
        <f>F19-E19</f>
        <v>-25</v>
      </c>
      <c r="H19" s="77" t="s">
        <v>23</v>
      </c>
    </row>
    <row r="20" spans="2:8" s="29" customFormat="1" ht="18" customHeight="1" x14ac:dyDescent="0.25">
      <c r="B20" s="81"/>
      <c r="C20" s="17" t="s">
        <v>13</v>
      </c>
      <c r="D20" s="18"/>
      <c r="E20" s="30">
        <v>193.1</v>
      </c>
      <c r="F20" s="30">
        <v>193.1</v>
      </c>
      <c r="G20" s="19"/>
      <c r="H20" s="78"/>
    </row>
    <row r="21" spans="2:8" s="29" customFormat="1" ht="18" customHeight="1" x14ac:dyDescent="0.25">
      <c r="B21" s="81"/>
      <c r="C21" s="17" t="s">
        <v>14</v>
      </c>
      <c r="D21" s="18"/>
      <c r="E21" s="30">
        <v>566.9</v>
      </c>
      <c r="F21" s="30">
        <v>566.9</v>
      </c>
      <c r="G21" s="19"/>
      <c r="H21" s="78"/>
    </row>
    <row r="22" spans="2:8" s="29" customFormat="1" ht="18" customHeight="1" x14ac:dyDescent="0.25">
      <c r="B22" s="81"/>
      <c r="C22" s="22" t="s">
        <v>15</v>
      </c>
      <c r="D22" s="23" t="s">
        <v>24</v>
      </c>
      <c r="E22" s="31">
        <v>25</v>
      </c>
      <c r="F22" s="32"/>
      <c r="G22" s="19">
        <f>E22-F22</f>
        <v>25</v>
      </c>
      <c r="H22" s="78"/>
    </row>
    <row r="23" spans="2:8" s="29" customFormat="1" ht="18" customHeight="1" thickBot="1" x14ac:dyDescent="0.3">
      <c r="B23" s="82"/>
      <c r="C23" s="26" t="s">
        <v>18</v>
      </c>
      <c r="D23" s="27" t="s">
        <v>25</v>
      </c>
      <c r="E23" s="33">
        <v>26</v>
      </c>
      <c r="F23" s="32">
        <v>26</v>
      </c>
      <c r="G23" s="19"/>
      <c r="H23" s="79"/>
    </row>
    <row r="24" spans="2:8" s="29" customFormat="1" ht="18" customHeight="1" x14ac:dyDescent="0.25">
      <c r="B24" s="81">
        <v>4</v>
      </c>
      <c r="C24" s="83" t="s">
        <v>26</v>
      </c>
      <c r="D24" s="84"/>
      <c r="E24" s="84"/>
      <c r="F24" s="84"/>
      <c r="G24" s="84"/>
      <c r="H24" s="85"/>
    </row>
    <row r="25" spans="2:8" s="29" customFormat="1" ht="18" customHeight="1" x14ac:dyDescent="0.3">
      <c r="B25" s="81"/>
      <c r="C25" s="10" t="s">
        <v>11</v>
      </c>
      <c r="D25" s="11"/>
      <c r="E25" s="12">
        <f>SUM(E26:E28)</f>
        <v>1056</v>
      </c>
      <c r="F25" s="12">
        <f>SUM(F26:F29)</f>
        <v>1056</v>
      </c>
      <c r="G25" s="12">
        <f>F25-E25</f>
        <v>0</v>
      </c>
      <c r="H25" s="77" t="s">
        <v>27</v>
      </c>
    </row>
    <row r="26" spans="2:8" s="29" customFormat="1" ht="18" customHeight="1" x14ac:dyDescent="0.25">
      <c r="B26" s="81"/>
      <c r="C26" s="17" t="s">
        <v>13</v>
      </c>
      <c r="D26" s="18"/>
      <c r="E26" s="30">
        <v>194.3</v>
      </c>
      <c r="F26" s="30">
        <v>194.3</v>
      </c>
      <c r="G26" s="19"/>
      <c r="H26" s="78"/>
    </row>
    <row r="27" spans="2:8" s="29" customFormat="1" ht="18" customHeight="1" x14ac:dyDescent="0.25">
      <c r="B27" s="81"/>
      <c r="C27" s="17" t="s">
        <v>14</v>
      </c>
      <c r="D27" s="18"/>
      <c r="E27" s="30">
        <v>738.1</v>
      </c>
      <c r="F27" s="30">
        <v>738.1</v>
      </c>
      <c r="G27" s="19"/>
      <c r="H27" s="78"/>
    </row>
    <row r="28" spans="2:8" s="29" customFormat="1" ht="18" customHeight="1" thickBot="1" x14ac:dyDescent="0.3">
      <c r="B28" s="81"/>
      <c r="C28" s="22" t="s">
        <v>18</v>
      </c>
      <c r="D28" s="23" t="s">
        <v>28</v>
      </c>
      <c r="E28" s="31">
        <v>123.6</v>
      </c>
      <c r="F28" s="32">
        <v>123.6</v>
      </c>
      <c r="G28" s="19"/>
      <c r="H28" s="78"/>
    </row>
    <row r="29" spans="2:8" s="29" customFormat="1" ht="18" hidden="1" customHeight="1" thickBot="1" x14ac:dyDescent="0.3">
      <c r="B29" s="81"/>
      <c r="C29" s="34" t="s">
        <v>15</v>
      </c>
      <c r="D29" s="27"/>
      <c r="E29" s="33"/>
      <c r="F29" s="32"/>
      <c r="G29" s="19"/>
      <c r="H29" s="79"/>
    </row>
    <row r="30" spans="2:8" s="29" customFormat="1" ht="23.25" customHeight="1" x14ac:dyDescent="0.25">
      <c r="B30" s="71">
        <v>5</v>
      </c>
      <c r="C30" s="83" t="s">
        <v>29</v>
      </c>
      <c r="D30" s="84"/>
      <c r="E30" s="84"/>
      <c r="F30" s="84"/>
      <c r="G30" s="84"/>
      <c r="H30" s="85"/>
    </row>
    <row r="31" spans="2:8" ht="18.75" customHeight="1" x14ac:dyDescent="0.3">
      <c r="B31" s="72"/>
      <c r="C31" s="10" t="s">
        <v>11</v>
      </c>
      <c r="D31" s="11"/>
      <c r="E31" s="12">
        <f>SUM(E32:E35)</f>
        <v>2011.4</v>
      </c>
      <c r="F31" s="12">
        <f>SUM(F32:F35)</f>
        <v>2011.4</v>
      </c>
      <c r="G31" s="12">
        <f t="shared" ref="G31" si="0">F31-E31</f>
        <v>0</v>
      </c>
      <c r="H31" s="77" t="s">
        <v>30</v>
      </c>
    </row>
    <row r="32" spans="2:8" ht="18" customHeight="1" x14ac:dyDescent="0.25">
      <c r="B32" s="72"/>
      <c r="C32" s="17" t="s">
        <v>13</v>
      </c>
      <c r="D32" s="18"/>
      <c r="E32" s="30">
        <v>543.4</v>
      </c>
      <c r="F32" s="30">
        <v>543.4</v>
      </c>
      <c r="G32" s="19"/>
      <c r="H32" s="78"/>
    </row>
    <row r="33" spans="2:8" ht="18" customHeight="1" x14ac:dyDescent="0.25">
      <c r="B33" s="72"/>
      <c r="C33" s="17" t="s">
        <v>14</v>
      </c>
      <c r="D33" s="18"/>
      <c r="E33" s="30">
        <v>1406</v>
      </c>
      <c r="F33" s="30">
        <v>1406</v>
      </c>
      <c r="G33" s="19"/>
      <c r="H33" s="78"/>
    </row>
    <row r="34" spans="2:8" ht="18" customHeight="1" x14ac:dyDescent="0.25">
      <c r="B34" s="72"/>
      <c r="C34" s="22" t="s">
        <v>15</v>
      </c>
      <c r="D34" s="23" t="s">
        <v>31</v>
      </c>
      <c r="E34" s="31">
        <v>30</v>
      </c>
      <c r="F34" s="32"/>
      <c r="G34" s="19">
        <f>E34-F34</f>
        <v>30</v>
      </c>
      <c r="H34" s="78"/>
    </row>
    <row r="35" spans="2:8" ht="18" customHeight="1" thickBot="1" x14ac:dyDescent="0.3">
      <c r="B35" s="73"/>
      <c r="C35" s="26" t="s">
        <v>18</v>
      </c>
      <c r="D35" s="27" t="s">
        <v>32</v>
      </c>
      <c r="E35" s="33">
        <v>32</v>
      </c>
      <c r="F35" s="35">
        <v>62</v>
      </c>
      <c r="G35" s="36">
        <f>E35-F35</f>
        <v>-30</v>
      </c>
      <c r="H35" s="79"/>
    </row>
    <row r="36" spans="2:8" s="37" customFormat="1" ht="25.5" hidden="1" customHeight="1" x14ac:dyDescent="0.25">
      <c r="B36" s="72">
        <v>4</v>
      </c>
      <c r="C36" s="83" t="s">
        <v>33</v>
      </c>
      <c r="D36" s="84"/>
      <c r="E36" s="84"/>
      <c r="F36" s="84"/>
      <c r="G36" s="84"/>
      <c r="H36" s="85"/>
    </row>
    <row r="37" spans="2:8" s="37" customFormat="1" ht="18.75" hidden="1" x14ac:dyDescent="0.3">
      <c r="B37" s="72"/>
      <c r="C37" s="10" t="s">
        <v>11</v>
      </c>
      <c r="D37" s="11"/>
      <c r="E37" s="12">
        <f>SUM(E38:E40)</f>
        <v>0</v>
      </c>
      <c r="F37" s="12">
        <f>SUM(F38:F40)</f>
        <v>0</v>
      </c>
      <c r="G37" s="12">
        <f>F37-E37</f>
        <v>0</v>
      </c>
      <c r="H37" s="77" t="s">
        <v>34</v>
      </c>
    </row>
    <row r="38" spans="2:8" s="37" customFormat="1" ht="18" hidden="1" customHeight="1" x14ac:dyDescent="0.25">
      <c r="B38" s="72"/>
      <c r="C38" s="17" t="s">
        <v>13</v>
      </c>
      <c r="D38" s="18"/>
      <c r="E38" s="30"/>
      <c r="F38" s="30"/>
      <c r="G38" s="19">
        <f>E38-F38</f>
        <v>0</v>
      </c>
      <c r="H38" s="78"/>
    </row>
    <row r="39" spans="2:8" s="37" customFormat="1" ht="18" hidden="1" customHeight="1" x14ac:dyDescent="0.25">
      <c r="B39" s="72"/>
      <c r="C39" s="22" t="s">
        <v>18</v>
      </c>
      <c r="D39" s="23" t="s">
        <v>31</v>
      </c>
      <c r="E39" s="31"/>
      <c r="F39" s="32"/>
      <c r="G39" s="19">
        <f t="shared" ref="G39:G40" si="1">E39-F39</f>
        <v>0</v>
      </c>
      <c r="H39" s="78"/>
    </row>
    <row r="40" spans="2:8" s="37" customFormat="1" ht="18" hidden="1" customHeight="1" thickBot="1" x14ac:dyDescent="0.3">
      <c r="B40" s="72"/>
      <c r="C40" s="34" t="s">
        <v>15</v>
      </c>
      <c r="D40" s="27" t="s">
        <v>32</v>
      </c>
      <c r="E40" s="33"/>
      <c r="F40" s="35"/>
      <c r="G40" s="19">
        <f t="shared" si="1"/>
        <v>0</v>
      </c>
      <c r="H40" s="79"/>
    </row>
    <row r="41" spans="2:8" s="37" customFormat="1" ht="41.25" hidden="1" customHeight="1" x14ac:dyDescent="0.25">
      <c r="B41" s="71">
        <v>5</v>
      </c>
      <c r="C41" s="83" t="s">
        <v>35</v>
      </c>
      <c r="D41" s="84"/>
      <c r="E41" s="84"/>
      <c r="F41" s="84"/>
      <c r="G41" s="84"/>
      <c r="H41" s="85"/>
    </row>
    <row r="42" spans="2:8" s="37" customFormat="1" ht="18" hidden="1" customHeight="1" x14ac:dyDescent="0.3">
      <c r="B42" s="72"/>
      <c r="C42" s="10" t="s">
        <v>11</v>
      </c>
      <c r="D42" s="11"/>
      <c r="E42" s="12">
        <f>SUM(E43:E45)</f>
        <v>0</v>
      </c>
      <c r="F42" s="12">
        <f>SUM(F43:F45)</f>
        <v>0</v>
      </c>
      <c r="G42" s="12">
        <f>F42-E42</f>
        <v>0</v>
      </c>
      <c r="H42" s="77" t="s">
        <v>34</v>
      </c>
    </row>
    <row r="43" spans="2:8" s="37" customFormat="1" ht="18" hidden="1" customHeight="1" x14ac:dyDescent="0.25">
      <c r="B43" s="72"/>
      <c r="C43" s="17" t="s">
        <v>13</v>
      </c>
      <c r="D43" s="18"/>
      <c r="E43" s="30"/>
      <c r="F43" s="30"/>
      <c r="G43" s="19">
        <f>E43-F43</f>
        <v>0</v>
      </c>
      <c r="H43" s="78"/>
    </row>
    <row r="44" spans="2:8" s="37" customFormat="1" ht="18" hidden="1" customHeight="1" x14ac:dyDescent="0.25">
      <c r="B44" s="72"/>
      <c r="C44" s="22" t="s">
        <v>18</v>
      </c>
      <c r="D44" s="23" t="s">
        <v>36</v>
      </c>
      <c r="E44" s="31"/>
      <c r="F44" s="32"/>
      <c r="G44" s="19">
        <f t="shared" ref="G44:G45" si="2">E44-F44</f>
        <v>0</v>
      </c>
      <c r="H44" s="78"/>
    </row>
    <row r="45" spans="2:8" s="37" customFormat="1" ht="18" hidden="1" customHeight="1" thickBot="1" x14ac:dyDescent="0.3">
      <c r="B45" s="73"/>
      <c r="C45" s="38" t="s">
        <v>15</v>
      </c>
      <c r="D45" s="39" t="s">
        <v>37</v>
      </c>
      <c r="E45" s="40"/>
      <c r="F45" s="41"/>
      <c r="G45" s="19">
        <f t="shared" si="2"/>
        <v>0</v>
      </c>
      <c r="H45" s="79"/>
    </row>
    <row r="46" spans="2:8" s="37" customFormat="1" ht="22.5" hidden="1" customHeight="1" x14ac:dyDescent="0.25">
      <c r="B46" s="71">
        <v>6</v>
      </c>
      <c r="C46" s="86" t="s">
        <v>35</v>
      </c>
      <c r="D46" s="87"/>
      <c r="E46" s="87"/>
      <c r="F46" s="87"/>
      <c r="G46" s="87"/>
      <c r="H46" s="88"/>
    </row>
    <row r="47" spans="2:8" s="37" customFormat="1" ht="18" hidden="1" customHeight="1" x14ac:dyDescent="0.3">
      <c r="B47" s="72"/>
      <c r="C47" s="10" t="s">
        <v>11</v>
      </c>
      <c r="D47" s="11"/>
      <c r="E47" s="12">
        <f>SUM(E48:E50)</f>
        <v>0</v>
      </c>
      <c r="F47" s="12">
        <f>SUM(F48:F50)</f>
        <v>0</v>
      </c>
      <c r="G47" s="12">
        <f>F47-E47</f>
        <v>0</v>
      </c>
      <c r="H47" s="77" t="s">
        <v>34</v>
      </c>
    </row>
    <row r="48" spans="2:8" s="37" customFormat="1" ht="18" hidden="1" customHeight="1" x14ac:dyDescent="0.25">
      <c r="B48" s="72"/>
      <c r="C48" s="17" t="s">
        <v>13</v>
      </c>
      <c r="D48" s="18"/>
      <c r="E48" s="30"/>
      <c r="F48" s="30"/>
      <c r="G48" s="19">
        <f>E48-F48</f>
        <v>0</v>
      </c>
      <c r="H48" s="78"/>
    </row>
    <row r="49" spans="2:8" s="37" customFormat="1" ht="18" hidden="1" customHeight="1" x14ac:dyDescent="0.25">
      <c r="B49" s="72"/>
      <c r="C49" s="22" t="s">
        <v>18</v>
      </c>
      <c r="D49" s="23"/>
      <c r="E49" s="31"/>
      <c r="F49" s="32"/>
      <c r="G49" s="19">
        <f t="shared" ref="G49:G50" si="3">E49-F49</f>
        <v>0</v>
      </c>
      <c r="H49" s="78"/>
    </row>
    <row r="50" spans="2:8" s="37" customFormat="1" ht="18" hidden="1" customHeight="1" thickBot="1" x14ac:dyDescent="0.3">
      <c r="B50" s="73"/>
      <c r="C50" s="38" t="s">
        <v>15</v>
      </c>
      <c r="D50" s="39"/>
      <c r="E50" s="40"/>
      <c r="F50" s="41"/>
      <c r="G50" s="19">
        <f t="shared" si="3"/>
        <v>0</v>
      </c>
      <c r="H50" s="79"/>
    </row>
    <row r="51" spans="2:8" s="37" customFormat="1" ht="22.5" hidden="1" customHeight="1" x14ac:dyDescent="0.25">
      <c r="B51" s="71">
        <v>7</v>
      </c>
      <c r="C51" s="86" t="s">
        <v>38</v>
      </c>
      <c r="D51" s="87"/>
      <c r="E51" s="87"/>
      <c r="F51" s="87"/>
      <c r="G51" s="87"/>
      <c r="H51" s="88"/>
    </row>
    <row r="52" spans="2:8" s="37" customFormat="1" ht="18" hidden="1" customHeight="1" x14ac:dyDescent="0.3">
      <c r="B52" s="72"/>
      <c r="C52" s="10" t="s">
        <v>11</v>
      </c>
      <c r="D52" s="11"/>
      <c r="E52" s="12">
        <f>SUM(E53:E55)</f>
        <v>0</v>
      </c>
      <c r="F52" s="12">
        <f>SUM(F53:F55)</f>
        <v>0</v>
      </c>
      <c r="G52" s="12">
        <f>F52-E52</f>
        <v>0</v>
      </c>
      <c r="H52" s="77" t="s">
        <v>34</v>
      </c>
    </row>
    <row r="53" spans="2:8" s="37" customFormat="1" ht="18" hidden="1" customHeight="1" x14ac:dyDescent="0.25">
      <c r="B53" s="72"/>
      <c r="C53" s="17" t="s">
        <v>13</v>
      </c>
      <c r="D53" s="18"/>
      <c r="E53" s="30"/>
      <c r="F53" s="30"/>
      <c r="G53" s="19">
        <f>E53-F53</f>
        <v>0</v>
      </c>
      <c r="H53" s="78"/>
    </row>
    <row r="54" spans="2:8" s="37" customFormat="1" ht="18" hidden="1" customHeight="1" x14ac:dyDescent="0.25">
      <c r="B54" s="72"/>
      <c r="C54" s="22" t="s">
        <v>18</v>
      </c>
      <c r="D54" s="23"/>
      <c r="E54" s="31">
        <v>0</v>
      </c>
      <c r="F54" s="32"/>
      <c r="G54" s="19">
        <f t="shared" ref="G54:G55" si="4">E54-F54</f>
        <v>0</v>
      </c>
      <c r="H54" s="78"/>
    </row>
    <row r="55" spans="2:8" s="37" customFormat="1" ht="18" hidden="1" customHeight="1" thickBot="1" x14ac:dyDescent="0.3">
      <c r="B55" s="73"/>
      <c r="C55" s="38" t="s">
        <v>15</v>
      </c>
      <c r="D55" s="39"/>
      <c r="E55" s="40">
        <v>0</v>
      </c>
      <c r="F55" s="41"/>
      <c r="G55" s="19">
        <f t="shared" si="4"/>
        <v>0</v>
      </c>
      <c r="H55" s="79"/>
    </row>
    <row r="56" spans="2:8" s="37" customFormat="1" ht="41.25" hidden="1" customHeight="1" x14ac:dyDescent="0.25">
      <c r="B56" s="71">
        <v>8</v>
      </c>
      <c r="C56" s="86" t="s">
        <v>38</v>
      </c>
      <c r="D56" s="87"/>
      <c r="E56" s="87"/>
      <c r="F56" s="87"/>
      <c r="G56" s="87"/>
      <c r="H56" s="88"/>
    </row>
    <row r="57" spans="2:8" s="37" customFormat="1" ht="18" hidden="1" customHeight="1" x14ac:dyDescent="0.3">
      <c r="B57" s="72"/>
      <c r="C57" s="10" t="s">
        <v>11</v>
      </c>
      <c r="D57" s="11"/>
      <c r="E57" s="12">
        <f>SUM(E58:E60)</f>
        <v>0</v>
      </c>
      <c r="F57" s="12">
        <f>SUM(F58:F60)</f>
        <v>0</v>
      </c>
      <c r="G57" s="12">
        <f>F57-E57</f>
        <v>0</v>
      </c>
      <c r="H57" s="77" t="s">
        <v>34</v>
      </c>
    </row>
    <row r="58" spans="2:8" s="37" customFormat="1" ht="18" hidden="1" customHeight="1" x14ac:dyDescent="0.25">
      <c r="B58" s="72"/>
      <c r="C58" s="17" t="s">
        <v>13</v>
      </c>
      <c r="D58" s="18"/>
      <c r="E58" s="30"/>
      <c r="F58" s="30"/>
      <c r="G58" s="19">
        <f>E58-F58</f>
        <v>0</v>
      </c>
      <c r="H58" s="78"/>
    </row>
    <row r="59" spans="2:8" s="37" customFormat="1" ht="18" hidden="1" customHeight="1" x14ac:dyDescent="0.25">
      <c r="B59" s="72"/>
      <c r="C59" s="22" t="s">
        <v>18</v>
      </c>
      <c r="D59" s="23"/>
      <c r="E59" s="31"/>
      <c r="F59" s="32"/>
      <c r="G59" s="19">
        <f t="shared" ref="G59:G60" si="5">E59-F59</f>
        <v>0</v>
      </c>
      <c r="H59" s="78"/>
    </row>
    <row r="60" spans="2:8" s="37" customFormat="1" ht="18" hidden="1" customHeight="1" thickBot="1" x14ac:dyDescent="0.3">
      <c r="B60" s="73"/>
      <c r="C60" s="38" t="s">
        <v>15</v>
      </c>
      <c r="D60" s="39"/>
      <c r="E60" s="40">
        <v>0</v>
      </c>
      <c r="F60" s="41"/>
      <c r="G60" s="19">
        <f t="shared" si="5"/>
        <v>0</v>
      </c>
      <c r="H60" s="79"/>
    </row>
    <row r="61" spans="2:8" s="37" customFormat="1" ht="18" hidden="1" customHeight="1" x14ac:dyDescent="0.25">
      <c r="B61" s="71">
        <v>9</v>
      </c>
      <c r="C61" s="86" t="s">
        <v>38</v>
      </c>
      <c r="D61" s="87"/>
      <c r="E61" s="87"/>
      <c r="F61" s="87"/>
      <c r="G61" s="87"/>
      <c r="H61" s="88"/>
    </row>
    <row r="62" spans="2:8" s="37" customFormat="1" ht="18" hidden="1" customHeight="1" x14ac:dyDescent="0.3">
      <c r="B62" s="72"/>
      <c r="C62" s="10" t="s">
        <v>11</v>
      </c>
      <c r="D62" s="11"/>
      <c r="E62" s="12">
        <f>SUM(E63:E65)</f>
        <v>0</v>
      </c>
      <c r="F62" s="12">
        <f>SUM(F63:F65)</f>
        <v>0</v>
      </c>
      <c r="G62" s="12">
        <f>F62-E62</f>
        <v>0</v>
      </c>
      <c r="H62" s="77" t="s">
        <v>34</v>
      </c>
    </row>
    <row r="63" spans="2:8" s="37" customFormat="1" ht="18" hidden="1" customHeight="1" x14ac:dyDescent="0.25">
      <c r="B63" s="72"/>
      <c r="C63" s="17" t="s">
        <v>13</v>
      </c>
      <c r="D63" s="18"/>
      <c r="E63" s="30"/>
      <c r="F63" s="30"/>
      <c r="G63" s="19">
        <f>E63-F63</f>
        <v>0</v>
      </c>
      <c r="H63" s="78"/>
    </row>
    <row r="64" spans="2:8" s="37" customFormat="1" ht="18" hidden="1" customHeight="1" x14ac:dyDescent="0.25">
      <c r="B64" s="72"/>
      <c r="C64" s="22" t="s">
        <v>18</v>
      </c>
      <c r="D64" s="23"/>
      <c r="E64" s="31">
        <v>0</v>
      </c>
      <c r="F64" s="32"/>
      <c r="G64" s="19">
        <f t="shared" ref="G64:G65" si="6">E64-F64</f>
        <v>0</v>
      </c>
      <c r="H64" s="78"/>
    </row>
    <row r="65" spans="2:8" s="37" customFormat="1" ht="18" hidden="1" customHeight="1" thickBot="1" x14ac:dyDescent="0.3">
      <c r="B65" s="73"/>
      <c r="C65" s="38" t="s">
        <v>15</v>
      </c>
      <c r="D65" s="39"/>
      <c r="E65" s="40">
        <v>0</v>
      </c>
      <c r="F65" s="41"/>
      <c r="G65" s="19">
        <f t="shared" si="6"/>
        <v>0</v>
      </c>
      <c r="H65" s="79"/>
    </row>
    <row r="66" spans="2:8" s="37" customFormat="1" ht="18" hidden="1" customHeight="1" x14ac:dyDescent="0.25">
      <c r="B66" s="71">
        <v>10</v>
      </c>
      <c r="C66" s="86" t="s">
        <v>38</v>
      </c>
      <c r="D66" s="87"/>
      <c r="E66" s="87"/>
      <c r="F66" s="87"/>
      <c r="G66" s="87"/>
      <c r="H66" s="88"/>
    </row>
    <row r="67" spans="2:8" s="37" customFormat="1" ht="18" hidden="1" customHeight="1" x14ac:dyDescent="0.3">
      <c r="B67" s="72"/>
      <c r="C67" s="10" t="s">
        <v>11</v>
      </c>
      <c r="D67" s="11"/>
      <c r="E67" s="12">
        <f>SUM(E68:E70)</f>
        <v>0</v>
      </c>
      <c r="F67" s="12">
        <f>SUM(F68:F70)</f>
        <v>0</v>
      </c>
      <c r="G67" s="12">
        <f>F67-E67</f>
        <v>0</v>
      </c>
      <c r="H67" s="77" t="s">
        <v>34</v>
      </c>
    </row>
    <row r="68" spans="2:8" s="37" customFormat="1" ht="18" hidden="1" customHeight="1" x14ac:dyDescent="0.25">
      <c r="B68" s="72"/>
      <c r="C68" s="17" t="s">
        <v>13</v>
      </c>
      <c r="D68" s="18"/>
      <c r="E68" s="30"/>
      <c r="F68" s="30"/>
      <c r="G68" s="19">
        <f>E68-F68</f>
        <v>0</v>
      </c>
      <c r="H68" s="78"/>
    </row>
    <row r="69" spans="2:8" s="37" customFormat="1" ht="18" hidden="1" customHeight="1" x14ac:dyDescent="0.25">
      <c r="B69" s="72"/>
      <c r="C69" s="22" t="s">
        <v>18</v>
      </c>
      <c r="D69" s="23"/>
      <c r="E69" s="31">
        <v>0</v>
      </c>
      <c r="F69" s="32"/>
      <c r="G69" s="19">
        <f t="shared" ref="G69:G70" si="7">E69-F69</f>
        <v>0</v>
      </c>
      <c r="H69" s="78"/>
    </row>
    <row r="70" spans="2:8" s="37" customFormat="1" ht="18" hidden="1" customHeight="1" thickBot="1" x14ac:dyDescent="0.3">
      <c r="B70" s="73"/>
      <c r="C70" s="34" t="s">
        <v>15</v>
      </c>
      <c r="D70" s="27"/>
      <c r="E70" s="33">
        <v>0</v>
      </c>
      <c r="F70" s="35"/>
      <c r="G70" s="36">
        <f t="shared" si="7"/>
        <v>0</v>
      </c>
      <c r="H70" s="79"/>
    </row>
    <row r="71" spans="2:8" s="37" customFormat="1" ht="19.5" thickBot="1" x14ac:dyDescent="0.35">
      <c r="B71" s="89"/>
      <c r="C71" s="42" t="s">
        <v>39</v>
      </c>
      <c r="D71" s="43"/>
      <c r="E71" s="44">
        <f>SUM(E72:E75)</f>
        <v>23053.5</v>
      </c>
      <c r="F71" s="44">
        <f>SUM(F72:F75)</f>
        <v>23028.5</v>
      </c>
      <c r="G71" s="44">
        <f>SUM(G72:G75)</f>
        <v>25</v>
      </c>
      <c r="H71" s="45"/>
    </row>
    <row r="72" spans="2:8" x14ac:dyDescent="0.25">
      <c r="B72" s="89"/>
      <c r="C72" s="46" t="s">
        <v>13</v>
      </c>
      <c r="D72" s="47"/>
      <c r="E72" s="48">
        <f>E8+E14+E20+E26+E32</f>
        <v>8921.1</v>
      </c>
      <c r="F72" s="48">
        <f>F8+F14+F20+F26+F32</f>
        <v>8921.1</v>
      </c>
      <c r="G72" s="48">
        <f>G8+G14+G20+G26+G32</f>
        <v>0</v>
      </c>
      <c r="H72" s="49"/>
    </row>
    <row r="73" spans="2:8" x14ac:dyDescent="0.25">
      <c r="B73" s="89"/>
      <c r="C73" s="46" t="s">
        <v>14</v>
      </c>
      <c r="D73" s="47"/>
      <c r="E73" s="48">
        <f>E9+E15+E21+E27+E33</f>
        <v>12869.3</v>
      </c>
      <c r="F73" s="48">
        <f t="shared" ref="F73:G73" si="8">F9+F15+F21+F27+F33</f>
        <v>12869.3</v>
      </c>
      <c r="G73" s="48">
        <f t="shared" si="8"/>
        <v>0</v>
      </c>
      <c r="H73" s="49"/>
    </row>
    <row r="74" spans="2:8" x14ac:dyDescent="0.25">
      <c r="B74" s="89"/>
      <c r="C74" s="22" t="s">
        <v>18</v>
      </c>
      <c r="D74" s="50"/>
      <c r="E74" s="48">
        <f>E17+E23+E28+E35</f>
        <v>193.1</v>
      </c>
      <c r="F74" s="48">
        <f t="shared" ref="F74" si="9">F17+F23+F28+F35</f>
        <v>238.1</v>
      </c>
      <c r="G74" s="48">
        <f>G17+G23+G28+G35</f>
        <v>-45</v>
      </c>
      <c r="H74" s="51"/>
    </row>
    <row r="75" spans="2:8" ht="15.75" customHeight="1" thickBot="1" x14ac:dyDescent="0.3">
      <c r="B75" s="90"/>
      <c r="C75" s="34" t="s">
        <v>15</v>
      </c>
      <c r="D75" s="52"/>
      <c r="E75" s="53">
        <f>E10+E16+E22+E34</f>
        <v>1070</v>
      </c>
      <c r="F75" s="53">
        <f t="shared" ref="F75:G75" si="10">F10+F16+F22+F34</f>
        <v>1000</v>
      </c>
      <c r="G75" s="53">
        <f t="shared" si="10"/>
        <v>70</v>
      </c>
      <c r="H75" s="54"/>
    </row>
  </sheetData>
  <mergeCells count="43">
    <mergeCell ref="B71:B75"/>
    <mergeCell ref="B61:B65"/>
    <mergeCell ref="C61:H61"/>
    <mergeCell ref="H62:H65"/>
    <mergeCell ref="B66:B70"/>
    <mergeCell ref="C66:H66"/>
    <mergeCell ref="H67:H70"/>
    <mergeCell ref="B51:B55"/>
    <mergeCell ref="C51:H51"/>
    <mergeCell ref="H52:H55"/>
    <mergeCell ref="B56:B60"/>
    <mergeCell ref="C56:H56"/>
    <mergeCell ref="H57:H60"/>
    <mergeCell ref="B41:B45"/>
    <mergeCell ref="C41:H41"/>
    <mergeCell ref="H42:H45"/>
    <mergeCell ref="B46:B50"/>
    <mergeCell ref="C46:H46"/>
    <mergeCell ref="H47:H50"/>
    <mergeCell ref="B30:B35"/>
    <mergeCell ref="C30:H30"/>
    <mergeCell ref="H31:H35"/>
    <mergeCell ref="B36:B40"/>
    <mergeCell ref="C36:H36"/>
    <mergeCell ref="H37:H40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2022-06-06T06:09:05Z</dcterms:created>
  <dcterms:modified xsi:type="dcterms:W3CDTF">2022-06-06T10:41:02Z</dcterms:modified>
</cp:coreProperties>
</file>