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<sst xmlns="http://schemas.openxmlformats.org/spreadsheetml/2006/main" count="72" uniqueCount="39">
  <si>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</si>
  <si>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</si>
  <si>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</si>
  <si>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</si>
  <si>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</si>
  <si>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</si>
  <si>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</si>
  <si>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</si>
  <si>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</si>
  <si>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</si>
  <si>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</si>
  <si>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</si>
  <si>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</si>
  <si>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</si>
  <si>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</si>
  <si>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</si>
  <si>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</si>
  <si>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</si>
  <si>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</si>
  <si>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</si>
  <si>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</si>
  <si>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</si>
  <si>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</si>
  <si>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</si>
  <si>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</si>
  <si>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</si>
  <si>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</si>
  <si>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</si>
  <si>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</si>
  <si>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</si>
  <si>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</si>
  <si>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</si>
  <si>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</si>
  <si>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</si>
  <si>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</si>
  <si>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</si>
  <si>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</si>
  <si>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</t>
  </si>
  <si>
    <t>2022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</si>
</sst>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>
      <alignment horizontal="right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4" fillId="10" borderId="10" xfId="0" applyFont="1" applyFill="1" applyBorder="1" applyAlignment="1">
      <alignment horizontal="justify" wrapText="1"/>
    </xf>
    <xf numFmtId="4" fontId="2" fillId="10" borderId="10" xfId="0" applyNumberFormat="1" applyFont="1" applyFill="1" applyBorder="1" applyAlignment="1">
      <alignment horizontal="right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8" fillId="36" borderId="13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left" vertical="center" wrapText="1"/>
    </xf>
    <xf numFmtId="175" fontId="4" fillId="34" borderId="12" xfId="0" applyNumberFormat="1" applyFont="1" applyFill="1" applyBorder="1" applyAlignment="1">
      <alignment horizontal="center" vertical="center" wrapText="1"/>
    </xf>
    <xf numFmtId="175" fontId="4" fillId="34" borderId="14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4" borderId="15" xfId="0" applyNumberFormat="1" applyFont="1" applyFill="1" applyBorder="1" applyAlignment="1">
      <alignment horizontal="center" vertical="center" wrapText="1"/>
    </xf>
    <xf numFmtId="175" fontId="4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3"/>
  <sheetViews>
    <sheetView tabSelected="1" view="pageBreakPreview" zoomScale="70" zoomScaleNormal="70" zoomScaleSheetLayoutView="70" workbookViewId="0" topLeftCell="A1">
      <selection activeCell="K11" sqref="K11"/>
    </sheetView>
  </sheetViews>
  <sheetFormatPr defaultColWidth="9.140625" defaultRowHeight="12.75"/>
  <cols>
    <col min="1" max="1" width="55.140625" style="3" customWidth="1"/>
    <col min="2" max="2" width="19.00390625" style="3" customWidth="1"/>
    <col min="3" max="3" width="17.57421875" style="3" customWidth="1"/>
    <col min="4" max="4" width="17.57421875" style="40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21" width="16.140625" style="4" customWidth="1"/>
    <col min="22" max="23" width="16.140625" style="54" customWidth="1"/>
    <col min="24" max="31" width="16.140625" style="4" customWidth="1"/>
    <col min="32" max="16384" width="8.8515625" style="1" customWidth="1"/>
  </cols>
  <sheetData>
    <row r="1" spans="1:31" ht="20.25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23"/>
    </row>
    <row r="2" spans="1:253" ht="26.25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2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s="67" customFormat="1" ht="17.25" customHeight="1">
      <c r="A3" s="79" t="s">
        <v>26</v>
      </c>
      <c r="B3" s="82" t="s">
        <v>27</v>
      </c>
      <c r="C3" s="84" t="s">
        <v>27</v>
      </c>
      <c r="D3" s="82" t="s">
        <v>28</v>
      </c>
      <c r="E3" s="84" t="s">
        <v>29</v>
      </c>
      <c r="F3" s="75" t="s">
        <v>23</v>
      </c>
      <c r="G3" s="76"/>
      <c r="H3" s="75" t="s">
        <v>0</v>
      </c>
      <c r="I3" s="76"/>
      <c r="J3" s="75" t="s">
        <v>1</v>
      </c>
      <c r="K3" s="76"/>
      <c r="L3" s="75" t="s">
        <v>2</v>
      </c>
      <c r="M3" s="76"/>
      <c r="N3" s="75" t="s">
        <v>3</v>
      </c>
      <c r="O3" s="76"/>
      <c r="P3" s="75" t="s">
        <v>4</v>
      </c>
      <c r="Q3" s="76"/>
      <c r="R3" s="75" t="s">
        <v>5</v>
      </c>
      <c r="S3" s="76"/>
      <c r="T3" s="75" t="s">
        <v>6</v>
      </c>
      <c r="U3" s="76"/>
      <c r="V3" s="75" t="s">
        <v>7</v>
      </c>
      <c r="W3" s="76"/>
      <c r="X3" s="75" t="s">
        <v>8</v>
      </c>
      <c r="Y3" s="76"/>
      <c r="Z3" s="75" t="s">
        <v>9</v>
      </c>
      <c r="AA3" s="76"/>
      <c r="AB3" s="75" t="s">
        <v>10</v>
      </c>
      <c r="AC3" s="76"/>
      <c r="AD3" s="75" t="s">
        <v>11</v>
      </c>
      <c r="AE3" s="7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253" s="61" customFormat="1" ht="18.75">
      <c r="A4" s="80"/>
      <c r="B4" s="83"/>
      <c r="C4" s="85"/>
      <c r="D4" s="83"/>
      <c r="E4" s="85"/>
      <c r="F4" s="22"/>
      <c r="G4" s="2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61" customFormat="1" ht="56.25">
      <c r="A5" s="81"/>
      <c r="B5" s="30" t="s">
        <v>38</v>
      </c>
      <c r="C5" s="31">
        <v>44593</v>
      </c>
      <c r="D5" s="31">
        <v>44593</v>
      </c>
      <c r="E5" s="31">
        <v>44593</v>
      </c>
      <c r="F5" s="63" t="s">
        <v>21</v>
      </c>
      <c r="G5" s="63" t="s">
        <v>22</v>
      </c>
      <c r="H5" s="64" t="s">
        <v>12</v>
      </c>
      <c r="I5" s="63" t="s">
        <v>24</v>
      </c>
      <c r="J5" s="64" t="s">
        <v>12</v>
      </c>
      <c r="K5" s="63" t="s">
        <v>24</v>
      </c>
      <c r="L5" s="64" t="s">
        <v>12</v>
      </c>
      <c r="M5" s="63" t="s">
        <v>24</v>
      </c>
      <c r="N5" s="64" t="s">
        <v>12</v>
      </c>
      <c r="O5" s="63" t="s">
        <v>24</v>
      </c>
      <c r="P5" s="64" t="s">
        <v>12</v>
      </c>
      <c r="Q5" s="63" t="s">
        <v>24</v>
      </c>
      <c r="R5" s="64" t="s">
        <v>12</v>
      </c>
      <c r="S5" s="63" t="s">
        <v>24</v>
      </c>
      <c r="T5" s="64" t="s">
        <v>12</v>
      </c>
      <c r="U5" s="63" t="s">
        <v>24</v>
      </c>
      <c r="V5" s="65" t="s">
        <v>12</v>
      </c>
      <c r="W5" s="65" t="s">
        <v>24</v>
      </c>
      <c r="X5" s="64" t="s">
        <v>12</v>
      </c>
      <c r="Y5" s="63" t="s">
        <v>24</v>
      </c>
      <c r="Z5" s="64" t="s">
        <v>12</v>
      </c>
      <c r="AA5" s="63" t="s">
        <v>24</v>
      </c>
      <c r="AB5" s="64" t="s">
        <v>12</v>
      </c>
      <c r="AC5" s="63" t="s">
        <v>24</v>
      </c>
      <c r="AD5" s="64" t="s">
        <v>12</v>
      </c>
      <c r="AE5" s="63" t="s">
        <v>24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ht="18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1">
        <v>22</v>
      </c>
      <c r="W6" s="51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20.25">
      <c r="A7" s="72" t="s">
        <v>30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4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18.75">
      <c r="A8" s="32" t="s">
        <v>16</v>
      </c>
      <c r="B8" s="33">
        <f>B9+B10+B11+B12</f>
        <v>44324.8</v>
      </c>
      <c r="C8" s="33">
        <f>C9+C10+C11+C13</f>
        <v>5777.4</v>
      </c>
      <c r="D8" s="33">
        <f>D9+D10+D11+D13</f>
        <v>4091.38</v>
      </c>
      <c r="E8" s="33">
        <f>E9+E10+E11+E13</f>
        <v>4091.38</v>
      </c>
      <c r="F8" s="33">
        <f>E8/B8*100</f>
        <v>9.230453380500306</v>
      </c>
      <c r="G8" s="29">
        <f>E8/C8*100</f>
        <v>70.81697649461695</v>
      </c>
      <c r="H8" s="29">
        <f aca="true" t="shared" si="0" ref="H8:AE8">H11</f>
        <v>5777.4</v>
      </c>
      <c r="I8" s="29">
        <f t="shared" si="0"/>
        <v>4091.38</v>
      </c>
      <c r="J8" s="29">
        <f t="shared" si="0"/>
        <v>2150</v>
      </c>
      <c r="K8" s="29">
        <f t="shared" si="0"/>
        <v>0</v>
      </c>
      <c r="L8" s="29">
        <f t="shared" si="0"/>
        <v>2038.5</v>
      </c>
      <c r="M8" s="29">
        <f t="shared" si="0"/>
        <v>0</v>
      </c>
      <c r="N8" s="29">
        <f t="shared" si="0"/>
        <v>5706</v>
      </c>
      <c r="O8" s="29">
        <f>O11</f>
        <v>0</v>
      </c>
      <c r="P8" s="29">
        <f t="shared" si="0"/>
        <v>2756</v>
      </c>
      <c r="Q8" s="29">
        <f t="shared" si="0"/>
        <v>0</v>
      </c>
      <c r="R8" s="29">
        <f>R11</f>
        <v>3677.5</v>
      </c>
      <c r="S8" s="29">
        <f t="shared" si="0"/>
        <v>0</v>
      </c>
      <c r="T8" s="29">
        <f t="shared" si="0"/>
        <v>6645.1</v>
      </c>
      <c r="U8" s="29">
        <f t="shared" si="0"/>
        <v>0</v>
      </c>
      <c r="V8" s="49">
        <f t="shared" si="0"/>
        <v>3713.1</v>
      </c>
      <c r="W8" s="49">
        <f t="shared" si="0"/>
        <v>0</v>
      </c>
      <c r="X8" s="29">
        <f t="shared" si="0"/>
        <v>2411.1</v>
      </c>
      <c r="Y8" s="29">
        <f t="shared" si="0"/>
        <v>0</v>
      </c>
      <c r="Z8" s="29">
        <f t="shared" si="0"/>
        <v>3937.3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3559.8</v>
      </c>
      <c r="AE8" s="27">
        <f t="shared" si="0"/>
        <v>0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ht="18.75">
      <c r="A9" s="2" t="s">
        <v>14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49"/>
      <c r="W9" s="49"/>
      <c r="X9" s="29"/>
      <c r="Y9" s="29"/>
      <c r="Z9" s="29"/>
      <c r="AA9" s="29"/>
      <c r="AB9" s="29"/>
      <c r="AC9" s="29"/>
      <c r="AD9" s="29"/>
      <c r="AE9" s="27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ht="37.5">
      <c r="A10" s="11" t="s">
        <v>17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49"/>
      <c r="W10" s="49"/>
      <c r="X10" s="29"/>
      <c r="Y10" s="29"/>
      <c r="Z10" s="29"/>
      <c r="AA10" s="29"/>
      <c r="AB10" s="29"/>
      <c r="AC10" s="29"/>
      <c r="AD10" s="29"/>
      <c r="AE10" s="27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44" customFormat="1" ht="18.75">
      <c r="A11" s="47" t="s">
        <v>13</v>
      </c>
      <c r="B11" s="45">
        <f>H11+J11+L11+N11+P11+R11+T11+V11+X11+Z11+AB11+AD11</f>
        <v>44324.8</v>
      </c>
      <c r="C11" s="45">
        <v>5777.4</v>
      </c>
      <c r="D11" s="45">
        <f>I11</f>
        <v>4091.38</v>
      </c>
      <c r="E11" s="45">
        <f>I11</f>
        <v>4091.38</v>
      </c>
      <c r="F11" s="45">
        <f>E11/B11*100</f>
        <v>9.230453380500306</v>
      </c>
      <c r="G11" s="42">
        <f>E11/C11*100</f>
        <v>70.81697649461695</v>
      </c>
      <c r="H11" s="48">
        <v>5777.4</v>
      </c>
      <c r="I11" s="42">
        <v>4091.38</v>
      </c>
      <c r="J11" s="42">
        <v>2150</v>
      </c>
      <c r="K11" s="42">
        <v>0</v>
      </c>
      <c r="L11" s="42">
        <v>2038.5</v>
      </c>
      <c r="M11" s="42">
        <v>0</v>
      </c>
      <c r="N11" s="42">
        <v>5706</v>
      </c>
      <c r="O11" s="42">
        <v>0</v>
      </c>
      <c r="P11" s="42">
        <v>2756</v>
      </c>
      <c r="Q11" s="42">
        <v>0</v>
      </c>
      <c r="R11" s="42">
        <v>3677.5</v>
      </c>
      <c r="S11" s="42">
        <v>0</v>
      </c>
      <c r="T11" s="42">
        <v>6645.1</v>
      </c>
      <c r="U11" s="42">
        <v>0</v>
      </c>
      <c r="V11" s="50">
        <v>3713.1</v>
      </c>
      <c r="W11" s="50">
        <v>0</v>
      </c>
      <c r="X11" s="42">
        <v>2411.1</v>
      </c>
      <c r="Y11" s="42">
        <v>0</v>
      </c>
      <c r="Z11" s="42">
        <v>3937.3</v>
      </c>
      <c r="AA11" s="42">
        <v>0</v>
      </c>
      <c r="AB11" s="42">
        <v>1953</v>
      </c>
      <c r="AC11" s="42">
        <v>0</v>
      </c>
      <c r="AD11" s="42">
        <v>3559.8</v>
      </c>
      <c r="AE11" s="42">
        <v>0</v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ht="37.5">
      <c r="A12" s="11" t="s">
        <v>18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49"/>
      <c r="W12" s="49"/>
      <c r="X12" s="29"/>
      <c r="Y12" s="29"/>
      <c r="Z12" s="29"/>
      <c r="AA12" s="29"/>
      <c r="AB12" s="29"/>
      <c r="AC12" s="29"/>
      <c r="AD12" s="29"/>
      <c r="AE12" s="27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8">
      <c r="A13" s="2" t="s">
        <v>15</v>
      </c>
      <c r="B13" s="46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9"/>
      <c r="W13" s="49"/>
      <c r="X13" s="29"/>
      <c r="Y13" s="29"/>
      <c r="Z13" s="29"/>
      <c r="AA13" s="29"/>
      <c r="AB13" s="29"/>
      <c r="AC13" s="29"/>
      <c r="AD13" s="29"/>
      <c r="AE13" s="27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20.25">
      <c r="A14" s="72" t="s">
        <v>31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7.25">
      <c r="A15" s="32" t="s">
        <v>16</v>
      </c>
      <c r="B15" s="33">
        <f>B16+B17+B18+B20</f>
        <v>42</v>
      </c>
      <c r="C15" s="33">
        <f>C16+C17+C18+C20</f>
        <v>0</v>
      </c>
      <c r="D15" s="33">
        <f>D16+D17+D18+D20</f>
        <v>0</v>
      </c>
      <c r="E15" s="33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49">
        <v>0</v>
      </c>
      <c r="W15" s="4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8">
      <c r="A16" s="2" t="s">
        <v>14</v>
      </c>
      <c r="B16" s="28"/>
      <c r="C16" s="28"/>
      <c r="D16" s="28"/>
      <c r="E16" s="28"/>
      <c r="F16" s="28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52"/>
      <c r="W16" s="52"/>
      <c r="X16" s="34"/>
      <c r="Y16" s="34"/>
      <c r="Z16" s="34"/>
      <c r="AA16" s="34"/>
      <c r="AB16" s="34"/>
      <c r="AC16" s="34"/>
      <c r="AD16" s="34"/>
      <c r="AE16" s="35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</row>
    <row r="17" spans="1:253" ht="18">
      <c r="A17" s="11" t="s">
        <v>32</v>
      </c>
      <c r="B17" s="28"/>
      <c r="C17" s="28"/>
      <c r="D17" s="28"/>
      <c r="E17" s="28"/>
      <c r="F17" s="28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52"/>
      <c r="W17" s="52"/>
      <c r="X17" s="34"/>
      <c r="Y17" s="34"/>
      <c r="Z17" s="34"/>
      <c r="AA17" s="34"/>
      <c r="AB17" s="34"/>
      <c r="AC17" s="34"/>
      <c r="AD17" s="34"/>
      <c r="AE17" s="35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</row>
    <row r="18" spans="1:253" ht="18">
      <c r="A18" s="11" t="s">
        <v>13</v>
      </c>
      <c r="B18" s="28">
        <v>42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4" t="e">
        <f>E18/C18*100</f>
        <v>#DIV/0!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52"/>
      <c r="W18" s="52"/>
      <c r="X18" s="34"/>
      <c r="Y18" s="34"/>
      <c r="Z18" s="34">
        <v>44</v>
      </c>
      <c r="AA18" s="34"/>
      <c r="AB18" s="34">
        <v>0</v>
      </c>
      <c r="AC18" s="34"/>
      <c r="AD18" s="34"/>
      <c r="AE18" s="35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</row>
    <row r="19" spans="1:253" ht="36">
      <c r="A19" s="37" t="s">
        <v>18</v>
      </c>
      <c r="B19" s="28"/>
      <c r="C19" s="28"/>
      <c r="D19" s="28"/>
      <c r="E19" s="28"/>
      <c r="F19" s="28"/>
      <c r="G19" s="2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52"/>
      <c r="W19" s="52"/>
      <c r="X19" s="34"/>
      <c r="Y19" s="34"/>
      <c r="Z19" s="34"/>
      <c r="AA19" s="34"/>
      <c r="AB19" s="34"/>
      <c r="AC19" s="34"/>
      <c r="AD19" s="34"/>
      <c r="AE19" s="35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</row>
    <row r="20" spans="1:253" ht="18">
      <c r="A20" s="13" t="s">
        <v>15</v>
      </c>
      <c r="B20" s="28"/>
      <c r="C20" s="28"/>
      <c r="D20" s="28"/>
      <c r="E20" s="28"/>
      <c r="F20" s="28"/>
      <c r="G20" s="28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52"/>
      <c r="W20" s="52"/>
      <c r="X20" s="34"/>
      <c r="Y20" s="34"/>
      <c r="Z20" s="34"/>
      <c r="AA20" s="34"/>
      <c r="AB20" s="34"/>
      <c r="AC20" s="34"/>
      <c r="AD20" s="34"/>
      <c r="AE20" s="35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</row>
    <row r="21" spans="1:253" s="60" customFormat="1" ht="17.25">
      <c r="A21" s="57" t="s">
        <v>19</v>
      </c>
      <c r="B21" s="58">
        <f>B22+B23+B24+B26</f>
        <v>44366.8</v>
      </c>
      <c r="C21" s="58">
        <f aca="true" t="shared" si="1" ref="C21:AE21">C24</f>
        <v>5777.4</v>
      </c>
      <c r="D21" s="58">
        <f t="shared" si="1"/>
        <v>4091.38</v>
      </c>
      <c r="E21" s="58">
        <f>E24</f>
        <v>4091.38</v>
      </c>
      <c r="F21" s="56">
        <f t="shared" si="1"/>
        <v>9.230453380500306</v>
      </c>
      <c r="G21" s="58" t="e">
        <f t="shared" si="1"/>
        <v>#DIV/0!</v>
      </c>
      <c r="H21" s="56">
        <f t="shared" si="1"/>
        <v>5777.4</v>
      </c>
      <c r="I21" s="56">
        <f t="shared" si="1"/>
        <v>4091.38</v>
      </c>
      <c r="J21" s="56">
        <f t="shared" si="1"/>
        <v>2150</v>
      </c>
      <c r="K21" s="56">
        <f t="shared" si="1"/>
        <v>0</v>
      </c>
      <c r="L21" s="56">
        <f t="shared" si="1"/>
        <v>2038.5</v>
      </c>
      <c r="M21" s="56">
        <f t="shared" si="1"/>
        <v>0</v>
      </c>
      <c r="N21" s="56">
        <f t="shared" si="1"/>
        <v>5706</v>
      </c>
      <c r="O21" s="56">
        <f t="shared" si="1"/>
        <v>0</v>
      </c>
      <c r="P21" s="56">
        <f t="shared" si="1"/>
        <v>2756</v>
      </c>
      <c r="Q21" s="56">
        <f t="shared" si="1"/>
        <v>0</v>
      </c>
      <c r="R21" s="56">
        <f t="shared" si="1"/>
        <v>3677.5</v>
      </c>
      <c r="S21" s="56">
        <f t="shared" si="1"/>
        <v>0</v>
      </c>
      <c r="T21" s="56">
        <f t="shared" si="1"/>
        <v>6645.1</v>
      </c>
      <c r="U21" s="56">
        <f t="shared" si="1"/>
        <v>0</v>
      </c>
      <c r="V21" s="56">
        <f t="shared" si="1"/>
        <v>3713.1</v>
      </c>
      <c r="W21" s="56">
        <f t="shared" si="1"/>
        <v>0</v>
      </c>
      <c r="X21" s="56">
        <f t="shared" si="1"/>
        <v>2411.1</v>
      </c>
      <c r="Y21" s="56">
        <f>Y24</f>
        <v>0</v>
      </c>
      <c r="Z21" s="56">
        <f t="shared" si="1"/>
        <v>3981.3</v>
      </c>
      <c r="AA21" s="56">
        <f t="shared" si="1"/>
        <v>0</v>
      </c>
      <c r="AB21" s="56">
        <f>AB24</f>
        <v>1953</v>
      </c>
      <c r="AC21" s="56">
        <f t="shared" si="1"/>
        <v>0</v>
      </c>
      <c r="AD21" s="56">
        <f t="shared" si="1"/>
        <v>3559.8</v>
      </c>
      <c r="AE21" s="56">
        <f t="shared" si="1"/>
        <v>0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</row>
    <row r="22" spans="1:253" ht="18">
      <c r="A22" s="2" t="s">
        <v>14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9"/>
      <c r="W22" s="49"/>
      <c r="X22" s="29"/>
      <c r="Y22" s="29"/>
      <c r="Z22" s="29"/>
      <c r="AA22" s="29"/>
      <c r="AB22" s="29"/>
      <c r="AC22" s="29"/>
      <c r="AD22" s="29"/>
      <c r="AE22" s="27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8">
      <c r="A23" s="11" t="s">
        <v>32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9"/>
      <c r="W23" s="49"/>
      <c r="X23" s="29"/>
      <c r="Y23" s="29"/>
      <c r="Z23" s="29"/>
      <c r="AA23" s="29"/>
      <c r="AB23" s="29"/>
      <c r="AC23" s="29"/>
      <c r="AD23" s="29"/>
      <c r="AE23" s="27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8">
      <c r="A24" s="2" t="s">
        <v>13</v>
      </c>
      <c r="B24" s="38">
        <f>B18+B11</f>
        <v>44366.8</v>
      </c>
      <c r="C24" s="38">
        <f>C18+C11</f>
        <v>5777.4</v>
      </c>
      <c r="D24" s="38">
        <f aca="true" t="shared" si="2" ref="D24:AE24">D18+D11</f>
        <v>4091.38</v>
      </c>
      <c r="E24" s="38">
        <f t="shared" si="2"/>
        <v>4091.38</v>
      </c>
      <c r="F24" s="38">
        <f t="shared" si="2"/>
        <v>9.230453380500306</v>
      </c>
      <c r="G24" s="38" t="e">
        <f t="shared" si="2"/>
        <v>#DIV/0!</v>
      </c>
      <c r="H24" s="38">
        <f t="shared" si="2"/>
        <v>5777.4</v>
      </c>
      <c r="I24" s="38">
        <f t="shared" si="2"/>
        <v>4091.38</v>
      </c>
      <c r="J24" s="38">
        <f t="shared" si="2"/>
        <v>2150</v>
      </c>
      <c r="K24" s="38">
        <f t="shared" si="2"/>
        <v>0</v>
      </c>
      <c r="L24" s="38">
        <f t="shared" si="2"/>
        <v>2038.5</v>
      </c>
      <c r="M24" s="38">
        <f t="shared" si="2"/>
        <v>0</v>
      </c>
      <c r="N24" s="38">
        <f t="shared" si="2"/>
        <v>5706</v>
      </c>
      <c r="O24" s="38">
        <f t="shared" si="2"/>
        <v>0</v>
      </c>
      <c r="P24" s="38">
        <f t="shared" si="2"/>
        <v>2756</v>
      </c>
      <c r="Q24" s="38">
        <f t="shared" si="2"/>
        <v>0</v>
      </c>
      <c r="R24" s="38">
        <f t="shared" si="2"/>
        <v>3677.5</v>
      </c>
      <c r="S24" s="38">
        <f t="shared" si="2"/>
        <v>0</v>
      </c>
      <c r="T24" s="38">
        <f t="shared" si="2"/>
        <v>6645.1</v>
      </c>
      <c r="U24" s="38">
        <f t="shared" si="2"/>
        <v>0</v>
      </c>
      <c r="V24" s="53">
        <f t="shared" si="2"/>
        <v>3713.1</v>
      </c>
      <c r="W24" s="53">
        <f t="shared" si="2"/>
        <v>0</v>
      </c>
      <c r="X24" s="38">
        <f t="shared" si="2"/>
        <v>2411.1</v>
      </c>
      <c r="Y24" s="38">
        <f t="shared" si="2"/>
        <v>0</v>
      </c>
      <c r="Z24" s="38">
        <f t="shared" si="2"/>
        <v>3981.3</v>
      </c>
      <c r="AA24" s="38">
        <f t="shared" si="2"/>
        <v>0</v>
      </c>
      <c r="AB24" s="38">
        <f t="shared" si="2"/>
        <v>1953</v>
      </c>
      <c r="AC24" s="38">
        <f t="shared" si="2"/>
        <v>0</v>
      </c>
      <c r="AD24" s="38">
        <f t="shared" si="2"/>
        <v>3559.8</v>
      </c>
      <c r="AE24" s="38">
        <f t="shared" si="2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</row>
    <row r="25" spans="1:253" ht="36">
      <c r="A25" s="39" t="s">
        <v>18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9"/>
      <c r="W25" s="49"/>
      <c r="X25" s="29"/>
      <c r="Y25" s="29"/>
      <c r="Z25" s="29"/>
      <c r="AA25" s="29"/>
      <c r="AB25" s="29"/>
      <c r="AC25" s="29"/>
      <c r="AD25" s="29"/>
      <c r="AE25" s="27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24" customHeight="1">
      <c r="A26" s="2" t="s">
        <v>15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9"/>
      <c r="W26" s="49"/>
      <c r="X26" s="29"/>
      <c r="Y26" s="29"/>
      <c r="Z26" s="29"/>
      <c r="AA26" s="29"/>
      <c r="AB26" s="29"/>
      <c r="AC26" s="29"/>
      <c r="AD26" s="29"/>
      <c r="AE26" s="27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13" ht="21">
      <c r="A27" s="15"/>
      <c r="B27" s="16"/>
      <c r="C27" s="41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40" ht="21">
      <c r="A28" s="69" t="s">
        <v>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25"/>
      <c r="N28" s="12"/>
      <c r="O28" s="12"/>
      <c r="P28" s="4"/>
      <c r="Q28" s="4"/>
      <c r="R28" s="4"/>
      <c r="S28" s="4"/>
      <c r="T28" s="1"/>
      <c r="U28" s="1"/>
      <c r="V28" s="55"/>
      <c r="W28" s="55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3"/>
    </row>
    <row r="29" spans="1:40" ht="21">
      <c r="A29" s="19" t="s">
        <v>20</v>
      </c>
      <c r="B29" s="21" t="s">
        <v>33</v>
      </c>
      <c r="C29" s="70" t="s">
        <v>35</v>
      </c>
      <c r="D29" s="70"/>
      <c r="E29" s="70"/>
      <c r="F29" s="21"/>
      <c r="G29" s="21"/>
      <c r="H29" s="71"/>
      <c r="I29" s="71"/>
      <c r="J29" s="71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5"/>
      <c r="W29" s="55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3"/>
    </row>
    <row r="30" spans="1:40" ht="21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5"/>
      <c r="W30" s="55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3"/>
    </row>
    <row r="31" spans="1:40" ht="18">
      <c r="A31" s="68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10"/>
      <c r="P31" s="4"/>
      <c r="Q31" s="4"/>
      <c r="R31" s="4"/>
      <c r="S31" s="4"/>
      <c r="T31" s="1"/>
      <c r="U31" s="1"/>
      <c r="V31" s="55"/>
      <c r="W31" s="55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3"/>
    </row>
    <row r="32" spans="1:40" ht="18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5"/>
      <c r="W32" s="55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3"/>
    </row>
    <row r="33" spans="1:40" ht="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5"/>
      <c r="W33" s="55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3"/>
    </row>
    <row r="34" spans="1:13" ht="18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0"/>
    </row>
    <row r="35" ht="15">
      <c r="D35" s="3"/>
    </row>
    <row r="36" spans="2:7" ht="18">
      <c r="B36" s="10"/>
      <c r="C36" s="10"/>
      <c r="D36" s="10"/>
      <c r="E36" s="10"/>
      <c r="F36" s="10"/>
      <c r="G36" s="10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55"/>
      <c r="W49" s="55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55"/>
      <c r="W50" s="55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55"/>
      <c r="W51" s="55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55"/>
      <c r="W52" s="55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55"/>
      <c r="W53" s="55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55"/>
      <c r="W54" s="55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55"/>
      <c r="W55" s="55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55"/>
      <c r="W56" s="55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55"/>
      <c r="W57" s="55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55"/>
      <c r="W58" s="55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55"/>
      <c r="W59" s="55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55"/>
      <c r="W60" s="55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55"/>
      <c r="W61" s="55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55"/>
      <c r="W62" s="55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55"/>
      <c r="W63" s="55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55"/>
      <c r="W64" s="55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55"/>
      <c r="W65" s="55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55"/>
      <c r="W66" s="55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55"/>
      <c r="W67" s="55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55"/>
      <c r="W68" s="55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55"/>
      <c r="W69" s="55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55"/>
      <c r="W70" s="55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55"/>
      <c r="W71" s="55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55"/>
      <c r="W72" s="55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55"/>
      <c r="W73" s="55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55"/>
      <c r="W74" s="55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55"/>
      <c r="W75" s="55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55"/>
      <c r="W76" s="55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55"/>
      <c r="W77" s="55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55"/>
      <c r="W78" s="55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55"/>
      <c r="W79" s="55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55"/>
      <c r="W80" s="55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55"/>
      <c r="W81" s="55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55"/>
      <c r="W82" s="55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55"/>
      <c r="W83" s="55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55"/>
      <c r="W84" s="55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55"/>
      <c r="W85" s="55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55"/>
      <c r="W86" s="55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55"/>
      <c r="W87" s="55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55"/>
      <c r="W88" s="55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55"/>
      <c r="W89" s="55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55"/>
      <c r="W90" s="55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55"/>
      <c r="W91" s="55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55"/>
      <c r="W92" s="55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55"/>
      <c r="W93" s="55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55"/>
      <c r="W94" s="55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55"/>
      <c r="W95" s="55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55"/>
      <c r="W96" s="55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55"/>
      <c r="W97" s="55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55"/>
      <c r="W98" s="55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55"/>
      <c r="W99" s="55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55"/>
      <c r="W100" s="55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55"/>
      <c r="W101" s="55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55"/>
      <c r="W102" s="55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55"/>
      <c r="W103" s="55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55"/>
      <c r="W104" s="55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55"/>
      <c r="W105" s="55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55"/>
      <c r="W106" s="55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55"/>
      <c r="W107" s="55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55"/>
      <c r="W108" s="55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55"/>
      <c r="W109" s="55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55"/>
      <c r="W110" s="55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55"/>
      <c r="W111" s="55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55"/>
      <c r="W112" s="55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55"/>
      <c r="W113" s="55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55"/>
      <c r="W114" s="55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55"/>
      <c r="W115" s="55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55"/>
      <c r="W116" s="55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55"/>
      <c r="W117" s="55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55"/>
      <c r="W118" s="55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55"/>
      <c r="W119" s="55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55"/>
      <c r="W120" s="55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55"/>
      <c r="W121" s="55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55"/>
      <c r="W122" s="55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55"/>
      <c r="W123" s="55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55"/>
      <c r="W124" s="55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55"/>
      <c r="W125" s="55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55"/>
      <c r="W126" s="55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55"/>
      <c r="W127" s="55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55"/>
      <c r="W128" s="55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55"/>
      <c r="W129" s="55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55"/>
      <c r="W130" s="55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55"/>
      <c r="W131" s="55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55"/>
      <c r="W132" s="55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55"/>
      <c r="W133" s="55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55"/>
      <c r="W134" s="55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55"/>
      <c r="W135" s="55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55"/>
      <c r="W136" s="55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55"/>
      <c r="W137" s="55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55"/>
      <c r="W138" s="55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55"/>
      <c r="W139" s="55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55"/>
      <c r="W140" s="55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55"/>
      <c r="W141" s="55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55"/>
      <c r="W142" s="55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55"/>
      <c r="W143" s="55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55"/>
      <c r="W144" s="55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55"/>
      <c r="W145" s="55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55"/>
      <c r="W146" s="55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55"/>
      <c r="W147" s="55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55"/>
      <c r="W148" s="55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55"/>
      <c r="W149" s="55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55"/>
      <c r="W150" s="55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55"/>
      <c r="W151" s="55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55"/>
      <c r="W152" s="55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55"/>
      <c r="W153" s="55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55"/>
      <c r="W154" s="55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55"/>
      <c r="W155" s="55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55"/>
      <c r="W156" s="55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55"/>
      <c r="W157" s="55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55"/>
      <c r="W158" s="55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55"/>
      <c r="W159" s="55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55"/>
      <c r="W160" s="55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55"/>
      <c r="W161" s="55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55"/>
      <c r="W162" s="55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55"/>
      <c r="W163" s="55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55"/>
      <c r="W164" s="55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55"/>
      <c r="W165" s="55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55"/>
      <c r="W166" s="55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55"/>
      <c r="W167" s="55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55"/>
      <c r="W168" s="55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55"/>
      <c r="W169" s="55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55"/>
      <c r="W170" s="55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55"/>
      <c r="W171" s="55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55"/>
      <c r="W172" s="55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55"/>
      <c r="W173" s="55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55"/>
      <c r="W174" s="55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55"/>
      <c r="W175" s="55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55"/>
      <c r="W176" s="55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55"/>
      <c r="W177" s="55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55"/>
      <c r="W178" s="55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55"/>
      <c r="W179" s="55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55"/>
      <c r="W180" s="55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55"/>
      <c r="W181" s="55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55"/>
      <c r="W182" s="55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55"/>
      <c r="W183" s="55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55"/>
      <c r="W184" s="55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55"/>
      <c r="W185" s="55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55"/>
      <c r="W186" s="55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55"/>
      <c r="W187" s="55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55"/>
      <c r="W188" s="55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55"/>
      <c r="W189" s="55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55"/>
      <c r="W190" s="55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55"/>
      <c r="W191" s="55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55"/>
      <c r="W192" s="55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55"/>
      <c r="W193" s="55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55"/>
      <c r="W194" s="55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55"/>
      <c r="W195" s="55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55"/>
      <c r="W196" s="55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55"/>
      <c r="W197" s="55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55"/>
      <c r="W198" s="55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55"/>
      <c r="W199" s="55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55"/>
      <c r="W200" s="55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55"/>
      <c r="W201" s="55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55"/>
      <c r="W202" s="55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55"/>
      <c r="W203" s="55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55"/>
      <c r="W204" s="55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55"/>
      <c r="W205" s="55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55"/>
      <c r="W206" s="55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55"/>
      <c r="W207" s="55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55"/>
      <c r="W208" s="55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55"/>
      <c r="W209" s="55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55"/>
      <c r="W210" s="55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55"/>
      <c r="W211" s="55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55"/>
      <c r="W212" s="55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55"/>
      <c r="W213" s="55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27">
    <mergeCell ref="H3:I3"/>
    <mergeCell ref="R3:S3"/>
    <mergeCell ref="T3:U3"/>
    <mergeCell ref="A1:AD1"/>
    <mergeCell ref="A2:AD2"/>
    <mergeCell ref="A3:A5"/>
    <mergeCell ref="B3:B4"/>
    <mergeCell ref="C3:C4"/>
    <mergeCell ref="D3:D4"/>
    <mergeCell ref="E3:E4"/>
    <mergeCell ref="F3:G3"/>
    <mergeCell ref="A7:AE7"/>
    <mergeCell ref="V3:W3"/>
    <mergeCell ref="X3:Y3"/>
    <mergeCell ref="Z3:AA3"/>
    <mergeCell ref="AB3:AC3"/>
    <mergeCell ref="AD3:AE3"/>
    <mergeCell ref="J3:K3"/>
    <mergeCell ref="L3:M3"/>
    <mergeCell ref="N3:O3"/>
    <mergeCell ref="P3:Q3"/>
    <mergeCell ref="A31:N31"/>
    <mergeCell ref="A34:L34"/>
    <mergeCell ref="A28:L28"/>
    <mergeCell ref="C29:E29"/>
    <mergeCell ref="H29:J29"/>
    <mergeCell ref="A14:A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2021-05-13T10:42:07Z</cp:lastPrinted>
  <dcterms:created xsi:type="dcterms:W3CDTF">1996-10-08T23:32:33Z</dcterms:created>
  <dcterms:modified xsi:type="dcterms:W3CDTF">2022-03-04T06:27:58Z</dcterms:modified>
  <cp:category/>
  <cp:version/>
  <cp:contentType/>
  <cp:contentStatus/>
</cp:coreProperties>
</file>