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hanovalv\Desktop\"/>
    </mc:Choice>
  </mc:AlternateContent>
  <bookViews>
    <workbookView xWindow="0" yWindow="0" windowWidth="28800" windowHeight="11835"/>
  </bookViews>
  <sheets>
    <sheet name="Отчет по опросу №345144" sheetId="1" r:id="rId1"/>
  </sheets>
  <calcPr calcId="152511"/>
</workbook>
</file>

<file path=xl/calcChain.xml><?xml version="1.0" encoding="utf-8"?>
<calcChain xmlns="http://schemas.openxmlformats.org/spreadsheetml/2006/main">
  <c r="C23" i="1" l="1"/>
  <c r="C3" i="1"/>
  <c r="C5" i="1" s="1"/>
  <c r="C9" i="1"/>
  <c r="C14" i="1" s="1"/>
  <c r="C15" i="1"/>
  <c r="C20" i="1" s="1"/>
  <c r="C21" i="1"/>
  <c r="C24" i="1" s="1"/>
  <c r="C27" i="1"/>
  <c r="C29" i="1" s="1"/>
  <c r="C33" i="1"/>
  <c r="C38" i="1" s="1"/>
  <c r="C39" i="1"/>
  <c r="C44" i="1" s="1"/>
  <c r="C43" i="1" l="1"/>
  <c r="C17" i="1"/>
  <c r="C42" i="1"/>
  <c r="C16" i="1"/>
  <c r="C41" i="1"/>
  <c r="C19" i="1"/>
  <c r="C40" i="1"/>
  <c r="C22" i="1"/>
  <c r="C18" i="1"/>
  <c r="C37" i="1"/>
  <c r="C32" i="1"/>
  <c r="C13" i="1"/>
  <c r="C8" i="1"/>
  <c r="C36" i="1"/>
  <c r="C31" i="1"/>
  <c r="C26" i="1"/>
  <c r="C12" i="1"/>
  <c r="C7" i="1"/>
  <c r="C34" i="1"/>
  <c r="C35" i="1"/>
  <c r="C30" i="1"/>
  <c r="C25" i="1"/>
  <c r="C10" i="1"/>
  <c r="C11" i="1"/>
  <c r="C6" i="1"/>
  <c r="C28" i="1"/>
  <c r="C4" i="1"/>
  <c r="C45" i="1"/>
  <c r="C50" i="1" s="1"/>
  <c r="C49" i="1" l="1"/>
  <c r="C48" i="1"/>
  <c r="C46" i="1"/>
  <c r="C47" i="1"/>
</calcChain>
</file>

<file path=xl/sharedStrings.xml><?xml version="1.0" encoding="utf-8"?>
<sst xmlns="http://schemas.openxmlformats.org/spreadsheetml/2006/main" count="50" uniqueCount="19">
  <si>
    <t>Количество прохождений пользователями</t>
  </si>
  <si>
    <t>Удовлетворены ли Вы графиком работы МАУ «СШ «Дворец спорта»:</t>
  </si>
  <si>
    <t>удовлетворен(а) полностью</t>
  </si>
  <si>
    <t>скорее удовлетворен(а)</t>
  </si>
  <si>
    <t>скорее не удовлетворен(а)</t>
  </si>
  <si>
    <t>не удовлетворен(а)</t>
  </si>
  <si>
    <t>затрудняюсь ответить</t>
  </si>
  <si>
    <t>Удовлетворены ли Вы возможностью получения справочной информации об оказываемых услугах МАУ «СШ «Дворец спорта»:</t>
  </si>
  <si>
    <t>Удовлетворены ли Вы отношением персонала учреждения к посетителям:</t>
  </si>
  <si>
    <t>Удовлетворены ли Вы компетентностью сотрудников МАУ «СШ «Дворец спорта»:</t>
  </si>
  <si>
    <t>Удовлетворены ли Вы состоянием инвентаря и оборудования, предоставляемым МАУ «СШ «Дворец спорта»:</t>
  </si>
  <si>
    <t>Удовлетворены ли Вы санитарным состоянием залов и раздевалок МАУ «СШ «Дворец спорта»:</t>
  </si>
  <si>
    <t>Взымалась ли дополнительная плата тренером или учреждением за предоставление услуги:</t>
  </si>
  <si>
    <t>никогда не взималась</t>
  </si>
  <si>
    <t>взымалась один раз</t>
  </si>
  <si>
    <t>взымается периодически</t>
  </si>
  <si>
    <t>взымается постоянно</t>
  </si>
  <si>
    <t>Удовлетворены ли Вы качеством получения услуги:</t>
  </si>
  <si>
    <t>Итоги изучения мнения населения
 о качестве выполнения муниципального задания
 муниципального автономного учреждения "Спортивная школа "Дворец спорта"
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</si>
</sst>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AE2C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wrapText="1"/>
    </xf>
    <xf numFmtId="10" fontId="0" fillId="3" borderId="1" xfId="0" applyNumberFormat="1" applyFill="1" applyBorder="1"/>
    <xf numFmtId="0" fontId="1" fillId="0" borderId="1" xfId="0" applyFont="1" applyBorder="1"/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="85" zoomScaleNormal="85" workbookViewId="0">
      <selection activeCell="F10" sqref="F10"/>
    </sheetView>
  </sheetViews>
  <sheetFormatPr defaultRowHeight="15" x14ac:dyDescent="0.25"/>
  <cols>
    <col min="1" max="1" width="80" customWidth="1"/>
    <col min="2" max="2" width="10" customWidth="1" collapsed="1"/>
    <col min="3" max="3" width="11.42578125" customWidth="1"/>
  </cols>
  <sheetData>
    <row r="1" spans="1:3" ht="60" customHeight="1" x14ac:dyDescent="0.25">
      <c r="A1" s="11" t="s">
        <v>18</v>
      </c>
      <c r="B1" s="11"/>
      <c r="C1" s="11"/>
    </row>
    <row r="2" spans="1:3" x14ac:dyDescent="0.25">
      <c r="A2" s="10" t="s">
        <v>0</v>
      </c>
      <c r="B2" s="10">
        <v>177</v>
      </c>
      <c r="C2" s="2"/>
    </row>
    <row r="3" spans="1:3" x14ac:dyDescent="0.25">
      <c r="A3" s="1" t="s">
        <v>1</v>
      </c>
      <c r="B3" s="2"/>
      <c r="C3" s="2">
        <f>SUM(B4:B8)</f>
        <v>177</v>
      </c>
    </row>
    <row r="4" spans="1:3" x14ac:dyDescent="0.25">
      <c r="A4" s="3" t="s">
        <v>2</v>
      </c>
      <c r="B4" s="2">
        <v>103</v>
      </c>
      <c r="C4" s="4">
        <f>B4/$C$3</f>
        <v>0.58192090395480223</v>
      </c>
    </row>
    <row r="5" spans="1:3" x14ac:dyDescent="0.25">
      <c r="A5" s="3" t="s">
        <v>3</v>
      </c>
      <c r="B5" s="2">
        <v>37</v>
      </c>
      <c r="C5" s="4">
        <f t="shared" ref="C5:C8" si="0">B5/$C$3</f>
        <v>0.20903954802259886</v>
      </c>
    </row>
    <row r="6" spans="1:3" x14ac:dyDescent="0.25">
      <c r="A6" s="3" t="s">
        <v>4</v>
      </c>
      <c r="B6" s="2">
        <v>3</v>
      </c>
      <c r="C6" s="4">
        <f t="shared" si="0"/>
        <v>1.6949152542372881E-2</v>
      </c>
    </row>
    <row r="7" spans="1:3" x14ac:dyDescent="0.25">
      <c r="A7" s="3" t="s">
        <v>5</v>
      </c>
      <c r="B7" s="2">
        <v>2</v>
      </c>
      <c r="C7" s="4">
        <f t="shared" si="0"/>
        <v>1.1299435028248588E-2</v>
      </c>
    </row>
    <row r="8" spans="1:3" x14ac:dyDescent="0.25">
      <c r="A8" s="3" t="s">
        <v>6</v>
      </c>
      <c r="B8" s="2">
        <v>32</v>
      </c>
      <c r="C8" s="4">
        <f t="shared" si="0"/>
        <v>0.1807909604519774</v>
      </c>
    </row>
    <row r="9" spans="1:3" s="7" customFormat="1" ht="30" x14ac:dyDescent="0.25">
      <c r="A9" s="1" t="s">
        <v>7</v>
      </c>
      <c r="B9" s="6"/>
      <c r="C9" s="6">
        <f>SUM(B10:B14)</f>
        <v>177</v>
      </c>
    </row>
    <row r="10" spans="1:3" s="7" customFormat="1" x14ac:dyDescent="0.25">
      <c r="A10" s="8" t="s">
        <v>2</v>
      </c>
      <c r="B10" s="6">
        <v>101</v>
      </c>
      <c r="C10" s="9">
        <f>B10/$C$9</f>
        <v>0.57062146892655363</v>
      </c>
    </row>
    <row r="11" spans="1:3" s="7" customFormat="1" x14ac:dyDescent="0.25">
      <c r="A11" s="8" t="s">
        <v>3</v>
      </c>
      <c r="B11" s="6">
        <v>44</v>
      </c>
      <c r="C11" s="9">
        <f t="shared" ref="C11:C14" si="1">B11/$C$9</f>
        <v>0.24858757062146894</v>
      </c>
    </row>
    <row r="12" spans="1:3" s="7" customFormat="1" x14ac:dyDescent="0.25">
      <c r="A12" s="8" t="s">
        <v>4</v>
      </c>
      <c r="B12" s="6">
        <v>3</v>
      </c>
      <c r="C12" s="9">
        <f t="shared" si="1"/>
        <v>1.6949152542372881E-2</v>
      </c>
    </row>
    <row r="13" spans="1:3" s="7" customFormat="1" x14ac:dyDescent="0.25">
      <c r="A13" s="8" t="s">
        <v>5</v>
      </c>
      <c r="B13" s="6">
        <v>3</v>
      </c>
      <c r="C13" s="9">
        <f t="shared" si="1"/>
        <v>1.6949152542372881E-2</v>
      </c>
    </row>
    <row r="14" spans="1:3" s="7" customFormat="1" x14ac:dyDescent="0.25">
      <c r="A14" s="8" t="s">
        <v>6</v>
      </c>
      <c r="B14" s="6">
        <v>26</v>
      </c>
      <c r="C14" s="9">
        <f t="shared" si="1"/>
        <v>0.14689265536723164</v>
      </c>
    </row>
    <row r="15" spans="1:3" s="7" customFormat="1" x14ac:dyDescent="0.25">
      <c r="A15" s="1" t="s">
        <v>8</v>
      </c>
      <c r="B15" s="6"/>
      <c r="C15" s="6">
        <f>SUM(B16:B20)</f>
        <v>177</v>
      </c>
    </row>
    <row r="16" spans="1:3" s="7" customFormat="1" x14ac:dyDescent="0.25">
      <c r="A16" s="8" t="s">
        <v>2</v>
      </c>
      <c r="B16" s="6">
        <v>108</v>
      </c>
      <c r="C16" s="9">
        <f>B16/$C$15</f>
        <v>0.61016949152542377</v>
      </c>
    </row>
    <row r="17" spans="1:3" s="7" customFormat="1" x14ac:dyDescent="0.25">
      <c r="A17" s="8" t="s">
        <v>3</v>
      </c>
      <c r="B17" s="6">
        <v>34</v>
      </c>
      <c r="C17" s="9">
        <f t="shared" ref="C17:C20" si="2">B17/$C$15</f>
        <v>0.19209039548022599</v>
      </c>
    </row>
    <row r="18" spans="1:3" s="7" customFormat="1" x14ac:dyDescent="0.25">
      <c r="A18" s="8" t="s">
        <v>4</v>
      </c>
      <c r="B18" s="6">
        <v>3</v>
      </c>
      <c r="C18" s="9">
        <f t="shared" si="2"/>
        <v>1.6949152542372881E-2</v>
      </c>
    </row>
    <row r="19" spans="1:3" s="7" customFormat="1" x14ac:dyDescent="0.25">
      <c r="A19" s="8" t="s">
        <v>5</v>
      </c>
      <c r="B19" s="6">
        <v>2</v>
      </c>
      <c r="C19" s="9">
        <f t="shared" si="2"/>
        <v>1.1299435028248588E-2</v>
      </c>
    </row>
    <row r="20" spans="1:3" s="7" customFormat="1" x14ac:dyDescent="0.25">
      <c r="A20" s="8" t="s">
        <v>6</v>
      </c>
      <c r="B20" s="6">
        <v>30</v>
      </c>
      <c r="C20" s="9">
        <f t="shared" si="2"/>
        <v>0.16949152542372881</v>
      </c>
    </row>
    <row r="21" spans="1:3" s="7" customFormat="1" x14ac:dyDescent="0.25">
      <c r="A21" s="1" t="s">
        <v>9</v>
      </c>
      <c r="B21" s="6"/>
      <c r="C21" s="6">
        <f>SUM(B22:B26)</f>
        <v>177</v>
      </c>
    </row>
    <row r="22" spans="1:3" s="7" customFormat="1" x14ac:dyDescent="0.25">
      <c r="A22" s="8" t="s">
        <v>2</v>
      </c>
      <c r="B22" s="6">
        <v>106</v>
      </c>
      <c r="C22" s="9">
        <f>B22/$C$21</f>
        <v>0.59887005649717517</v>
      </c>
    </row>
    <row r="23" spans="1:3" s="7" customFormat="1" x14ac:dyDescent="0.25">
      <c r="A23" s="8" t="s">
        <v>3</v>
      </c>
      <c r="B23" s="6">
        <v>37</v>
      </c>
      <c r="C23" s="9">
        <f t="shared" ref="C23:C26" si="3">B23/$C$21</f>
        <v>0.20903954802259886</v>
      </c>
    </row>
    <row r="24" spans="1:3" s="7" customFormat="1" x14ac:dyDescent="0.25">
      <c r="A24" s="8" t="s">
        <v>4</v>
      </c>
      <c r="B24" s="6">
        <v>4</v>
      </c>
      <c r="C24" s="9">
        <f t="shared" si="3"/>
        <v>2.2598870056497175E-2</v>
      </c>
    </row>
    <row r="25" spans="1:3" s="7" customFormat="1" x14ac:dyDescent="0.25">
      <c r="A25" s="8" t="s">
        <v>5</v>
      </c>
      <c r="B25" s="6">
        <v>1</v>
      </c>
      <c r="C25" s="9">
        <f t="shared" si="3"/>
        <v>5.6497175141242938E-3</v>
      </c>
    </row>
    <row r="26" spans="1:3" s="7" customFormat="1" x14ac:dyDescent="0.25">
      <c r="A26" s="8" t="s">
        <v>6</v>
      </c>
      <c r="B26" s="6">
        <v>29</v>
      </c>
      <c r="C26" s="9">
        <f t="shared" si="3"/>
        <v>0.16384180790960451</v>
      </c>
    </row>
    <row r="27" spans="1:3" ht="30" x14ac:dyDescent="0.25">
      <c r="A27" s="1" t="s">
        <v>10</v>
      </c>
      <c r="B27" s="2"/>
      <c r="C27" s="2">
        <f>SUM(B28:B32)</f>
        <v>177</v>
      </c>
    </row>
    <row r="28" spans="1:3" x14ac:dyDescent="0.25">
      <c r="A28" s="3" t="s">
        <v>2</v>
      </c>
      <c r="B28" s="2">
        <v>78</v>
      </c>
      <c r="C28" s="4">
        <f>B28/$C$27</f>
        <v>0.44067796610169491</v>
      </c>
    </row>
    <row r="29" spans="1:3" x14ac:dyDescent="0.25">
      <c r="A29" s="3" t="s">
        <v>3</v>
      </c>
      <c r="B29" s="2">
        <v>56</v>
      </c>
      <c r="C29" s="4">
        <f t="shared" ref="C29:C32" si="4">B29/$C$27</f>
        <v>0.31638418079096048</v>
      </c>
    </row>
    <row r="30" spans="1:3" x14ac:dyDescent="0.25">
      <c r="A30" s="3" t="s">
        <v>4</v>
      </c>
      <c r="B30" s="2">
        <v>9</v>
      </c>
      <c r="C30" s="4">
        <f t="shared" si="4"/>
        <v>5.0847457627118647E-2</v>
      </c>
    </row>
    <row r="31" spans="1:3" x14ac:dyDescent="0.25">
      <c r="A31" s="3" t="s">
        <v>5</v>
      </c>
      <c r="B31" s="2">
        <v>3</v>
      </c>
      <c r="C31" s="4">
        <f t="shared" si="4"/>
        <v>1.6949152542372881E-2</v>
      </c>
    </row>
    <row r="32" spans="1:3" x14ac:dyDescent="0.25">
      <c r="A32" s="3" t="s">
        <v>6</v>
      </c>
      <c r="B32" s="2">
        <v>31</v>
      </c>
      <c r="C32" s="4">
        <f t="shared" si="4"/>
        <v>0.1751412429378531</v>
      </c>
    </row>
    <row r="33" spans="1:3" ht="30" x14ac:dyDescent="0.25">
      <c r="A33" s="1" t="s">
        <v>11</v>
      </c>
      <c r="B33" s="2"/>
      <c r="C33" s="2">
        <f>SUM(B34:B38)</f>
        <v>177</v>
      </c>
    </row>
    <row r="34" spans="1:3" x14ac:dyDescent="0.25">
      <c r="A34" s="3" t="s">
        <v>2</v>
      </c>
      <c r="B34" s="2">
        <v>84</v>
      </c>
      <c r="C34" s="4">
        <f>B34/$C$33</f>
        <v>0.47457627118644069</v>
      </c>
    </row>
    <row r="35" spans="1:3" x14ac:dyDescent="0.25">
      <c r="A35" s="3" t="s">
        <v>3</v>
      </c>
      <c r="B35" s="2">
        <v>58</v>
      </c>
      <c r="C35" s="4">
        <f t="shared" ref="C35:C38" si="5">B35/$C$33</f>
        <v>0.32768361581920902</v>
      </c>
    </row>
    <row r="36" spans="1:3" x14ac:dyDescent="0.25">
      <c r="A36" s="3" t="s">
        <v>4</v>
      </c>
      <c r="B36" s="2">
        <v>6</v>
      </c>
      <c r="C36" s="4">
        <f t="shared" si="5"/>
        <v>3.3898305084745763E-2</v>
      </c>
    </row>
    <row r="37" spans="1:3" x14ac:dyDescent="0.25">
      <c r="A37" s="3" t="s">
        <v>5</v>
      </c>
      <c r="B37" s="2">
        <v>1</v>
      </c>
      <c r="C37" s="4">
        <f t="shared" si="5"/>
        <v>5.6497175141242938E-3</v>
      </c>
    </row>
    <row r="38" spans="1:3" x14ac:dyDescent="0.25">
      <c r="A38" s="3" t="s">
        <v>6</v>
      </c>
      <c r="B38" s="2">
        <v>28</v>
      </c>
      <c r="C38" s="4">
        <f t="shared" si="5"/>
        <v>0.15819209039548024</v>
      </c>
    </row>
    <row r="39" spans="1:3" ht="30" x14ac:dyDescent="0.25">
      <c r="A39" s="1" t="s">
        <v>12</v>
      </c>
      <c r="B39" s="2"/>
      <c r="C39" s="5">
        <f>SUM(B40:B44)</f>
        <v>177</v>
      </c>
    </row>
    <row r="40" spans="1:3" x14ac:dyDescent="0.25">
      <c r="A40" s="3" t="s">
        <v>13</v>
      </c>
      <c r="B40" s="2">
        <v>127</v>
      </c>
      <c r="C40" s="4">
        <f>B40/$C$39</f>
        <v>0.71751412429378536</v>
      </c>
    </row>
    <row r="41" spans="1:3" x14ac:dyDescent="0.25">
      <c r="A41" s="3" t="s">
        <v>14</v>
      </c>
      <c r="B41" s="2">
        <v>2</v>
      </c>
      <c r="C41" s="4">
        <f t="shared" ref="C41:C44" si="6">B41/$C$39</f>
        <v>1.1299435028248588E-2</v>
      </c>
    </row>
    <row r="42" spans="1:3" x14ac:dyDescent="0.25">
      <c r="A42" s="3" t="s">
        <v>15</v>
      </c>
      <c r="B42" s="2">
        <v>5</v>
      </c>
      <c r="C42" s="4">
        <f t="shared" si="6"/>
        <v>2.8248587570621469E-2</v>
      </c>
    </row>
    <row r="43" spans="1:3" x14ac:dyDescent="0.25">
      <c r="A43" s="3" t="s">
        <v>16</v>
      </c>
      <c r="B43" s="2">
        <v>1</v>
      </c>
      <c r="C43" s="4">
        <f t="shared" si="6"/>
        <v>5.6497175141242938E-3</v>
      </c>
    </row>
    <row r="44" spans="1:3" x14ac:dyDescent="0.25">
      <c r="A44" s="3" t="s">
        <v>6</v>
      </c>
      <c r="B44" s="2">
        <v>42</v>
      </c>
      <c r="C44" s="4">
        <f t="shared" si="6"/>
        <v>0.23728813559322035</v>
      </c>
    </row>
    <row r="45" spans="1:3" x14ac:dyDescent="0.25">
      <c r="A45" s="1" t="s">
        <v>17</v>
      </c>
      <c r="B45" s="2"/>
      <c r="C45" s="2">
        <f>SUM(B46:B50)</f>
        <v>177</v>
      </c>
    </row>
    <row r="46" spans="1:3" x14ac:dyDescent="0.25">
      <c r="A46" s="3" t="s">
        <v>2</v>
      </c>
      <c r="B46" s="2">
        <v>109</v>
      </c>
      <c r="C46" s="4">
        <f>B46/$C$45</f>
        <v>0.61581920903954801</v>
      </c>
    </row>
    <row r="47" spans="1:3" x14ac:dyDescent="0.25">
      <c r="A47" s="3" t="s">
        <v>3</v>
      </c>
      <c r="B47" s="2">
        <v>38</v>
      </c>
      <c r="C47" s="4">
        <f t="shared" ref="C47:C50" si="7">B47/$C$45</f>
        <v>0.21468926553672316</v>
      </c>
    </row>
    <row r="48" spans="1:3" x14ac:dyDescent="0.25">
      <c r="A48" s="3" t="s">
        <v>4</v>
      </c>
      <c r="B48" s="2">
        <v>2</v>
      </c>
      <c r="C48" s="4">
        <f t="shared" si="7"/>
        <v>1.1299435028248588E-2</v>
      </c>
    </row>
    <row r="49" spans="1:3" x14ac:dyDescent="0.25">
      <c r="A49" s="3" t="s">
        <v>5</v>
      </c>
      <c r="B49" s="2">
        <v>1</v>
      </c>
      <c r="C49" s="4">
        <f t="shared" si="7"/>
        <v>5.6497175141242938E-3</v>
      </c>
    </row>
    <row r="50" spans="1:3" x14ac:dyDescent="0.25">
      <c r="A50" s="3" t="s">
        <v>6</v>
      </c>
      <c r="B50" s="2">
        <v>27</v>
      </c>
      <c r="C50" s="4">
        <f t="shared" si="7"/>
        <v>0.15254237288135594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опросу №345144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опросу №345144.xlsx</dc:title>
  <dc:subject/>
  <dc:creator>POS</dc:creator>
  <cp:keywords/>
  <dc:description/>
  <cp:lastModifiedBy>Ханова Ляйсан Вилмеровна</cp:lastModifiedBy>
  <dcterms:created xsi:type="dcterms:W3CDTF">2023-01-12T11:23:43Z</dcterms:created>
  <dcterms:modified xsi:type="dcterms:W3CDTF">2023-05-25T08:15:45Z</dcterms:modified>
  <cp:category>web generated file</cp:category>
</cp:coreProperties>
</file>