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>
    <definedName name="_xlnm.Print_Area" localSheetId="0">'2023'!$A$1:$AE$33</definedName>
  </definedNames>
  <calcPr fullCalcOnLoad="1"/>
</workbook>
</file>

<file path=xl/comments1.xml><?xml version="1.0" encoding="utf-8"?>
<comments xmlns="http://schemas.openxmlformats.org/spreadsheetml/2006/main">
  <authors>
    <author>Автор</author>
    <author>Сорокина Ольга Сергеевна</author>
  </authors>
  <commentLis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  <comment ref="A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03.15.10
</t>
        </r>
      </text>
    </comment>
    <comment ref="A19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мероп. 03.15.20
</t>
        </r>
      </text>
    </comment>
    <comment ref="D12" authorId="1">
      <text>
        <r>
          <rPr>
            <b/>
            <sz val="9"/>
            <rFont val="Tahoma"/>
            <family val="2"/>
          </rPr>
          <t>Сорокина Ольга Сергеевна: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<sst xmlns="http://schemas.openxmlformats.org/spreadsheetml/2006/main" count="72" uniqueCount="39">
  <si>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</si>
  <si>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</si>
  <si>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</si>
  <si>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</si>
  <si>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</si>
  <si>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</si>
  <si>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</si>
  <si>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</si>
  <si>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</si>
  <si>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</si>
  <si>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</si>
  <si>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</si>
  <si>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</si>
  <si>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</si>
  <si>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</si>
  <si>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</si>
  <si>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</si>
  <si>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</si>
  <si>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</si>
  <si>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</si>
  <si>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</si>
  <si>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</si>
  <si>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</si>
  <si>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</si>
  <si>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</si>
  <si>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</si>
  <si>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</si>
  <si>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</si>
  <si>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</si>
  <si>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</si>
  <si>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бюджет автономного округа - Югры</t>
  </si>
  <si>
    <t xml:space="preserve">Председатель Комитета финансов </t>
  </si>
  <si>
    <t>М.Г.Рыбачок</t>
  </si>
  <si>
    <t>Отчет о ходе реализации муниципальной программы (сетевой график)</t>
  </si>
  <si>
    <t>2023</t>
  </si>
  <si>
    <t>1. Основное мероприятие «Обеспечение деятельности Комитета финансов Администрации города Когалыма» (показатель 2)</t>
  </si>
  <si>
    <t>2.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</si>
  <si>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______________</t>
  </si>
  <si>
    <t>Исполнитель : Главный специалист: Грязнова Е.В. 93-678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</si>
</sst>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5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175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 wrapText="1"/>
    </xf>
    <xf numFmtId="0" fontId="13" fillId="1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34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55" fillId="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Alignment="1">
      <alignment horizontal="right" vertical="center" wrapText="1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4" fontId="13" fillId="10" borderId="10" xfId="0" applyNumberFormat="1" applyFont="1" applyFill="1" applyBorder="1" applyAlignment="1">
      <alignment horizontal="right" vertical="center" wrapText="1"/>
    </xf>
    <xf numFmtId="4" fontId="13" fillId="10" borderId="10" xfId="0" applyNumberFormat="1" applyFont="1" applyFill="1" applyBorder="1" applyAlignment="1" applyProtection="1">
      <alignment horizontal="right" vertical="center" wrapText="1"/>
      <protection/>
    </xf>
    <xf numFmtId="4" fontId="6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75" fontId="6" fillId="0" borderId="0" xfId="0" applyNumberFormat="1" applyFont="1" applyFill="1" applyAlignment="1">
      <alignment vertical="center" wrapText="1"/>
    </xf>
    <xf numFmtId="175" fontId="6" fillId="34" borderId="0" xfId="0" applyNumberFormat="1" applyFont="1" applyFill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15" fillId="0" borderId="0" xfId="0" applyFont="1" applyFill="1" applyAlignment="1">
      <alignment horizontal="justify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5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1" xfId="0" applyNumberFormat="1" applyFont="1" applyFill="1" applyBorder="1" applyAlignment="1">
      <alignment horizontal="center" vertical="center" wrapText="1"/>
    </xf>
    <xf numFmtId="49" fontId="13" fillId="4" borderId="12" xfId="0" applyNumberFormat="1" applyFont="1" applyFill="1" applyBorder="1" applyAlignment="1">
      <alignment horizontal="center" vertical="center" wrapText="1"/>
    </xf>
    <xf numFmtId="49" fontId="13" fillId="4" borderId="11" xfId="0" applyNumberFormat="1" applyFont="1" applyFill="1" applyBorder="1" applyAlignment="1">
      <alignment horizontal="center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 wrapText="1"/>
    </xf>
    <xf numFmtId="175" fontId="13" fillId="34" borderId="13" xfId="0" applyNumberFormat="1" applyFont="1" applyFill="1" applyBorder="1" applyAlignment="1">
      <alignment horizontal="center" vertical="center" wrapText="1"/>
    </xf>
    <xf numFmtId="175" fontId="13" fillId="34" borderId="14" xfId="0" applyNumberFormat="1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left" vertical="center" wrapText="1"/>
    </xf>
    <xf numFmtId="0" fontId="13" fillId="36" borderId="15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175" fontId="13" fillId="4" borderId="13" xfId="0" applyNumberFormat="1" applyFont="1" applyFill="1" applyBorder="1" applyAlignment="1">
      <alignment horizontal="center" vertical="center" wrapText="1"/>
    </xf>
    <xf numFmtId="175" fontId="13" fillId="4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175" fontId="15" fillId="0" borderId="0" xfId="0" applyNumberFormat="1" applyFont="1" applyFill="1" applyAlignment="1">
      <alignment horizontal="center" vertical="center" wrapText="1"/>
    </xf>
    <xf numFmtId="175" fontId="13" fillId="35" borderId="13" xfId="0" applyNumberFormat="1" applyFont="1" applyFill="1" applyBorder="1" applyAlignment="1">
      <alignment horizontal="center" vertical="center" wrapText="1"/>
    </xf>
    <xf numFmtId="175" fontId="13" fillId="35" borderId="14" xfId="0" applyNumberFormat="1" applyFont="1" applyFill="1" applyBorder="1" applyAlignment="1">
      <alignment horizontal="center" vertical="center" wrapText="1"/>
    </xf>
    <xf numFmtId="175" fontId="14" fillId="0" borderId="0" xfId="0" applyNumberFormat="1" applyFont="1" applyFill="1" applyAlignment="1">
      <alignment horizontal="center" wrapText="1"/>
    </xf>
    <xf numFmtId="175" fontId="14" fillId="0" borderId="0" xfId="0" applyNumberFormat="1" applyFont="1" applyFill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5" fontId="13" fillId="0" borderId="12" xfId="0" applyNumberFormat="1" applyFont="1" applyFill="1" applyBorder="1" applyAlignment="1">
      <alignment horizontal="center" vertical="center" wrapText="1"/>
    </xf>
    <xf numFmtId="175" fontId="13" fillId="0" borderId="11" xfId="0" applyNumberFormat="1" applyFont="1" applyFill="1" applyBorder="1" applyAlignment="1">
      <alignment horizontal="center" vertical="center" wrapText="1"/>
    </xf>
    <xf numFmtId="175" fontId="13" fillId="34" borderId="12" xfId="0" applyNumberFormat="1" applyFont="1" applyFill="1" applyBorder="1" applyAlignment="1">
      <alignment horizontal="center" vertical="center" wrapText="1"/>
    </xf>
    <xf numFmtId="175" fontId="13" fillId="3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4"/>
  <sheetViews>
    <sheetView tabSelected="1" view="pageBreakPreview" zoomScale="50" zoomScaleNormal="70" zoomScaleSheetLayoutView="50" workbookViewId="0" topLeftCell="A1">
      <selection activeCell="B13" sqref="B13"/>
    </sheetView>
  </sheetViews>
  <sheetFormatPr defaultColWidth="8.8515625" defaultRowHeight="12.75"/>
  <cols>
    <col min="1" max="1" width="79.00390625" style="2" customWidth="1"/>
    <col min="2" max="2" width="33.28125" style="2" customWidth="1"/>
    <col min="3" max="3" width="19.8515625" style="2" bestFit="1" customWidth="1"/>
    <col min="4" max="4" width="22.421875" style="11" customWidth="1"/>
    <col min="5" max="5" width="20.57421875" style="2" customWidth="1"/>
    <col min="6" max="6" width="17.8515625" style="2" customWidth="1"/>
    <col min="7" max="7" width="17.00390625" style="2" customWidth="1"/>
    <col min="8" max="8" width="16.8515625" style="1" customWidth="1"/>
    <col min="9" max="9" width="17.421875" style="1" bestFit="1" customWidth="1"/>
    <col min="10" max="10" width="16.140625" style="1" customWidth="1"/>
    <col min="11" max="11" width="17.8515625" style="1" customWidth="1"/>
    <col min="12" max="12" width="15.7109375" style="1" bestFit="1" customWidth="1"/>
    <col min="13" max="13" width="17.00390625" style="1" customWidth="1"/>
    <col min="14" max="14" width="16.140625" style="1" customWidth="1"/>
    <col min="15" max="15" width="17.7109375" style="1" customWidth="1"/>
    <col min="16" max="16" width="16.140625" style="1" customWidth="1"/>
    <col min="17" max="17" width="16.7109375" style="1" customWidth="1"/>
    <col min="18" max="18" width="15.7109375" style="1" bestFit="1" customWidth="1"/>
    <col min="19" max="19" width="18.421875" style="1" customWidth="1"/>
    <col min="20" max="20" width="15.7109375" style="3" bestFit="1" customWidth="1"/>
    <col min="21" max="21" width="17.28125" style="3" bestFit="1" customWidth="1"/>
    <col min="22" max="22" width="15.7109375" style="14" bestFit="1" customWidth="1"/>
    <col min="23" max="23" width="17.7109375" style="14" customWidth="1"/>
    <col min="24" max="24" width="16.140625" style="3" customWidth="1"/>
    <col min="25" max="25" width="17.421875" style="3" customWidth="1"/>
    <col min="26" max="26" width="16.140625" style="3" customWidth="1"/>
    <col min="27" max="27" width="17.7109375" style="3" customWidth="1"/>
    <col min="28" max="28" width="16.140625" style="3" customWidth="1"/>
    <col min="29" max="29" width="18.140625" style="3" customWidth="1"/>
    <col min="30" max="30" width="16.140625" style="3" customWidth="1"/>
    <col min="31" max="31" width="17.7109375" style="3" customWidth="1"/>
    <col min="32" max="16384" width="8.8515625" style="1" customWidth="1"/>
  </cols>
  <sheetData>
    <row r="1" spans="1:31" ht="30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9"/>
    </row>
    <row r="2" spans="1:253" ht="30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22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6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2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0" customFormat="1" ht="29.25" customHeight="1">
      <c r="A4" s="89" t="s">
        <v>26</v>
      </c>
      <c r="B4" s="92" t="s">
        <v>27</v>
      </c>
      <c r="C4" s="94" t="s">
        <v>27</v>
      </c>
      <c r="D4" s="92" t="s">
        <v>28</v>
      </c>
      <c r="E4" s="94" t="s">
        <v>29</v>
      </c>
      <c r="F4" s="73" t="s">
        <v>23</v>
      </c>
      <c r="G4" s="74"/>
      <c r="H4" s="85" t="s">
        <v>0</v>
      </c>
      <c r="I4" s="86"/>
      <c r="J4" s="85" t="s">
        <v>1</v>
      </c>
      <c r="K4" s="86"/>
      <c r="L4" s="85" t="s">
        <v>2</v>
      </c>
      <c r="M4" s="86"/>
      <c r="N4" s="85" t="s">
        <v>3</v>
      </c>
      <c r="O4" s="86"/>
      <c r="P4" s="85" t="s">
        <v>4</v>
      </c>
      <c r="Q4" s="86"/>
      <c r="R4" s="85" t="s">
        <v>5</v>
      </c>
      <c r="S4" s="86"/>
      <c r="T4" s="85" t="s">
        <v>6</v>
      </c>
      <c r="U4" s="86"/>
      <c r="V4" s="78" t="s">
        <v>7</v>
      </c>
      <c r="W4" s="79"/>
      <c r="X4" s="78" t="s">
        <v>8</v>
      </c>
      <c r="Y4" s="79"/>
      <c r="Z4" s="73" t="s">
        <v>9</v>
      </c>
      <c r="AA4" s="74"/>
      <c r="AB4" s="73" t="s">
        <v>10</v>
      </c>
      <c r="AC4" s="74"/>
      <c r="AD4" s="73" t="s">
        <v>11</v>
      </c>
      <c r="AE4" s="74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pans="1:253" s="18" customFormat="1" ht="51.75" customHeight="1">
      <c r="A5" s="90"/>
      <c r="B5" s="93"/>
      <c r="C5" s="95"/>
      <c r="D5" s="93"/>
      <c r="E5" s="95"/>
      <c r="F5" s="65" t="s">
        <v>21</v>
      </c>
      <c r="G5" s="65" t="s">
        <v>22</v>
      </c>
      <c r="H5" s="67" t="s">
        <v>12</v>
      </c>
      <c r="I5" s="65" t="s">
        <v>24</v>
      </c>
      <c r="J5" s="67" t="s">
        <v>12</v>
      </c>
      <c r="K5" s="65" t="s">
        <v>24</v>
      </c>
      <c r="L5" s="67" t="s">
        <v>12</v>
      </c>
      <c r="M5" s="65" t="s">
        <v>24</v>
      </c>
      <c r="N5" s="67" t="s">
        <v>12</v>
      </c>
      <c r="O5" s="65" t="s">
        <v>24</v>
      </c>
      <c r="P5" s="67" t="s">
        <v>12</v>
      </c>
      <c r="Q5" s="65" t="s">
        <v>24</v>
      </c>
      <c r="R5" s="67" t="s">
        <v>12</v>
      </c>
      <c r="S5" s="65" t="s">
        <v>24</v>
      </c>
      <c r="T5" s="67" t="s">
        <v>12</v>
      </c>
      <c r="U5" s="65" t="s">
        <v>24</v>
      </c>
      <c r="V5" s="69" t="s">
        <v>12</v>
      </c>
      <c r="W5" s="71" t="s">
        <v>24</v>
      </c>
      <c r="X5" s="69" t="s">
        <v>12</v>
      </c>
      <c r="Y5" s="65" t="s">
        <v>24</v>
      </c>
      <c r="Z5" s="67" t="s">
        <v>12</v>
      </c>
      <c r="AA5" s="65" t="s">
        <v>24</v>
      </c>
      <c r="AB5" s="67" t="s">
        <v>12</v>
      </c>
      <c r="AC5" s="65" t="s">
        <v>24</v>
      </c>
      <c r="AD5" s="67" t="s">
        <v>12</v>
      </c>
      <c r="AE5" s="65" t="s">
        <v>24</v>
      </c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18" customFormat="1" ht="26.25" customHeight="1">
      <c r="A6" s="91"/>
      <c r="B6" s="34" t="s">
        <v>34</v>
      </c>
      <c r="C6" s="35">
        <v>45200</v>
      </c>
      <c r="D6" s="35">
        <v>45200</v>
      </c>
      <c r="E6" s="35">
        <v>45200</v>
      </c>
      <c r="F6" s="66"/>
      <c r="G6" s="66"/>
      <c r="H6" s="68"/>
      <c r="I6" s="66"/>
      <c r="J6" s="68"/>
      <c r="K6" s="66"/>
      <c r="L6" s="68"/>
      <c r="M6" s="66"/>
      <c r="N6" s="68"/>
      <c r="O6" s="66"/>
      <c r="P6" s="68"/>
      <c r="Q6" s="66"/>
      <c r="R6" s="68"/>
      <c r="S6" s="66"/>
      <c r="T6" s="68"/>
      <c r="U6" s="66"/>
      <c r="V6" s="70"/>
      <c r="W6" s="72"/>
      <c r="X6" s="70"/>
      <c r="Y6" s="66"/>
      <c r="Z6" s="68"/>
      <c r="AA6" s="66"/>
      <c r="AB6" s="68"/>
      <c r="AC6" s="66"/>
      <c r="AD6" s="68"/>
      <c r="AE6" s="66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31.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  <c r="S7" s="36">
        <v>19</v>
      </c>
      <c r="T7" s="36">
        <v>20</v>
      </c>
      <c r="U7" s="36">
        <v>21</v>
      </c>
      <c r="V7" s="37">
        <v>22</v>
      </c>
      <c r="W7" s="37">
        <v>23</v>
      </c>
      <c r="X7" s="36">
        <v>24</v>
      </c>
      <c r="Y7" s="36">
        <v>25</v>
      </c>
      <c r="Z7" s="36">
        <v>26</v>
      </c>
      <c r="AA7" s="36">
        <v>27</v>
      </c>
      <c r="AB7" s="36">
        <v>28</v>
      </c>
      <c r="AC7" s="36">
        <v>29</v>
      </c>
      <c r="AD7" s="36">
        <v>30</v>
      </c>
      <c r="AE7" s="36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30" customHeight="1">
      <c r="A8" s="75" t="s">
        <v>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7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5.5">
      <c r="A9" s="30" t="s">
        <v>16</v>
      </c>
      <c r="B9" s="38">
        <f>B10+B11+B12+B13</f>
        <v>51965.24999999999</v>
      </c>
      <c r="C9" s="38">
        <f>C10+C11+C12+C14</f>
        <v>41311.52</v>
      </c>
      <c r="D9" s="38">
        <f>D10+D11+D12+D14</f>
        <v>35915</v>
      </c>
      <c r="E9" s="38">
        <f>E10+E11+E12+E14</f>
        <v>35915</v>
      </c>
      <c r="F9" s="38">
        <f>E9/B9*100</f>
        <v>69.11349411385494</v>
      </c>
      <c r="G9" s="39">
        <f>E9/C9*100</f>
        <v>86.9370093378312</v>
      </c>
      <c r="H9" s="39">
        <f aca="true" t="shared" si="0" ref="H9:AE9">H12</f>
        <v>6826.17</v>
      </c>
      <c r="I9" s="39">
        <f t="shared" si="0"/>
        <v>4903.83</v>
      </c>
      <c r="J9" s="39">
        <f t="shared" si="0"/>
        <v>2695.5</v>
      </c>
      <c r="K9" s="39">
        <f t="shared" si="0"/>
        <v>3852.88</v>
      </c>
      <c r="L9" s="39">
        <f t="shared" si="0"/>
        <v>2435.4</v>
      </c>
      <c r="M9" s="39">
        <f t="shared" si="0"/>
        <v>1844.63</v>
      </c>
      <c r="N9" s="39">
        <f t="shared" si="0"/>
        <v>6032.2</v>
      </c>
      <c r="O9" s="39">
        <f>O12</f>
        <v>2627.39</v>
      </c>
      <c r="P9" s="39">
        <f t="shared" si="0"/>
        <v>3025</v>
      </c>
      <c r="Q9" s="39">
        <f t="shared" si="0"/>
        <v>4413.47</v>
      </c>
      <c r="R9" s="39">
        <f>R12</f>
        <v>3965.5</v>
      </c>
      <c r="S9" s="39">
        <f t="shared" si="0"/>
        <v>4483.4</v>
      </c>
      <c r="T9" s="39">
        <f t="shared" si="0"/>
        <v>6531.15</v>
      </c>
      <c r="U9" s="39">
        <f t="shared" si="0"/>
        <v>4467.9</v>
      </c>
      <c r="V9" s="40">
        <f t="shared" si="0"/>
        <v>4141.25</v>
      </c>
      <c r="W9" s="40">
        <f t="shared" si="0"/>
        <v>3714.1000000000004</v>
      </c>
      <c r="X9" s="39">
        <f t="shared" si="0"/>
        <v>5659.35</v>
      </c>
      <c r="Y9" s="39">
        <f t="shared" si="0"/>
        <v>5607.4</v>
      </c>
      <c r="Z9" s="39">
        <f t="shared" si="0"/>
        <v>4159.7</v>
      </c>
      <c r="AA9" s="39">
        <f t="shared" si="0"/>
        <v>0</v>
      </c>
      <c r="AB9" s="39">
        <f t="shared" si="0"/>
        <v>2168</v>
      </c>
      <c r="AC9" s="39">
        <f t="shared" si="0"/>
        <v>0</v>
      </c>
      <c r="AD9" s="39">
        <f t="shared" si="0"/>
        <v>4326.03</v>
      </c>
      <c r="AE9" s="4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26.25">
      <c r="A10" s="28" t="s">
        <v>14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52.5">
      <c r="A11" s="29" t="s">
        <v>17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3" customFormat="1" ht="26.25">
      <c r="A12" s="32" t="s">
        <v>13</v>
      </c>
      <c r="B12" s="43">
        <f>H12+J12+L12+N12+P12+R12+T12+V12+X12+Z12+AB12+AD12</f>
        <v>51965.24999999999</v>
      </c>
      <c r="C12" s="43">
        <f>H12+J12+L12+N12+P12+R12+T12+V12+X12</f>
        <v>41311.52</v>
      </c>
      <c r="D12" s="43">
        <f>I12+K12+M12+O12+Q12+S12+U12+W12+Y12</f>
        <v>35915</v>
      </c>
      <c r="E12" s="43">
        <f>I12+K12+M12+O12+Q12+S12+U12+W12+Y12</f>
        <v>35915</v>
      </c>
      <c r="F12" s="43">
        <f>E12/B12*100</f>
        <v>69.11349411385494</v>
      </c>
      <c r="G12" s="44">
        <f>E12/C12*100</f>
        <v>86.9370093378312</v>
      </c>
      <c r="H12" s="45">
        <v>6826.17</v>
      </c>
      <c r="I12" s="44">
        <v>4903.83</v>
      </c>
      <c r="J12" s="44">
        <v>2695.5</v>
      </c>
      <c r="K12" s="45">
        <v>3852.88</v>
      </c>
      <c r="L12" s="44">
        <v>2435.4</v>
      </c>
      <c r="M12" s="44">
        <v>1844.63</v>
      </c>
      <c r="N12" s="44">
        <v>6032.2</v>
      </c>
      <c r="O12" s="44">
        <f>2597.1+30.29</f>
        <v>2627.39</v>
      </c>
      <c r="P12" s="44">
        <v>3025</v>
      </c>
      <c r="Q12" s="44">
        <f>4376.02+37.45</f>
        <v>4413.47</v>
      </c>
      <c r="R12" s="44">
        <v>3965.5</v>
      </c>
      <c r="S12" s="44">
        <f>4446+37.4</f>
        <v>4483.4</v>
      </c>
      <c r="T12" s="44">
        <v>6531.15</v>
      </c>
      <c r="U12" s="44">
        <f>4430.5+37.4</f>
        <v>4467.9</v>
      </c>
      <c r="V12" s="46">
        <v>4141.25</v>
      </c>
      <c r="W12" s="46">
        <f>3672.3+41.8</f>
        <v>3714.1000000000004</v>
      </c>
      <c r="X12" s="44">
        <v>5659.35</v>
      </c>
      <c r="Y12" s="44">
        <f>5565.54+41.86</f>
        <v>5607.4</v>
      </c>
      <c r="Z12" s="44">
        <v>4159.7</v>
      </c>
      <c r="AA12" s="44">
        <v>0</v>
      </c>
      <c r="AB12" s="44">
        <v>2168</v>
      </c>
      <c r="AC12" s="44">
        <v>0</v>
      </c>
      <c r="AD12" s="44">
        <v>4326.03</v>
      </c>
      <c r="AE12" s="44">
        <v>0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52.5">
      <c r="A13" s="29" t="s">
        <v>18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26.25" customHeight="1">
      <c r="A14" s="28" t="s">
        <v>15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38.25" customHeight="1">
      <c r="A15" s="75" t="s">
        <v>36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5.5">
      <c r="A16" s="30" t="s">
        <v>16</v>
      </c>
      <c r="B16" s="38">
        <f>B17+B18+B19+B21</f>
        <v>44</v>
      </c>
      <c r="C16" s="38">
        <f>C17+C18+C19+C21</f>
        <v>0</v>
      </c>
      <c r="D16" s="38">
        <f>D17+D18+D19+D21</f>
        <v>0</v>
      </c>
      <c r="E16" s="38">
        <f>E17+E18+E19+E21</f>
        <v>0</v>
      </c>
      <c r="F16" s="39">
        <f>E16/B16*100</f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40">
        <v>0</v>
      </c>
      <c r="W16" s="40">
        <v>0</v>
      </c>
      <c r="X16" s="39">
        <v>0</v>
      </c>
      <c r="Y16" s="39">
        <v>0</v>
      </c>
      <c r="Z16" s="39">
        <v>0</v>
      </c>
      <c r="AA16" s="39">
        <v>0</v>
      </c>
      <c r="AB16" s="39">
        <f>AB19</f>
        <v>0</v>
      </c>
      <c r="AC16" s="39">
        <v>0</v>
      </c>
      <c r="AD16" s="39">
        <v>0</v>
      </c>
      <c r="AE16" s="41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6.25">
      <c r="A17" s="28" t="s">
        <v>14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26.25">
      <c r="A18" s="29" t="s">
        <v>30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26.25">
      <c r="A19" s="29" t="s">
        <v>13</v>
      </c>
      <c r="B19" s="42">
        <v>44</v>
      </c>
      <c r="C19" s="42">
        <f>H19</f>
        <v>0</v>
      </c>
      <c r="D19" s="42">
        <v>0</v>
      </c>
      <c r="E19" s="42">
        <f>I19</f>
        <v>0</v>
      </c>
      <c r="F19" s="42">
        <f>E19/B19*100</f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44</v>
      </c>
      <c r="AA19" s="44">
        <v>0</v>
      </c>
      <c r="AB19" s="44">
        <v>0</v>
      </c>
      <c r="AC19" s="44">
        <v>0</v>
      </c>
      <c r="AD19" s="44">
        <v>0</v>
      </c>
      <c r="AE19" s="48"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51.75" customHeight="1">
      <c r="A20" s="31" t="s">
        <v>18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32.25" customHeight="1">
      <c r="A21" s="31" t="s">
        <v>15</v>
      </c>
      <c r="B21" s="42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7" customFormat="1" ht="25.5">
      <c r="A22" s="27" t="s">
        <v>19</v>
      </c>
      <c r="B22" s="49">
        <f>B23+B24+B25+B27</f>
        <v>52009.24999999999</v>
      </c>
      <c r="C22" s="49">
        <f aca="true" t="shared" si="1" ref="C22:AE22">C25</f>
        <v>41311.52</v>
      </c>
      <c r="D22" s="49">
        <f t="shared" si="1"/>
        <v>35915</v>
      </c>
      <c r="E22" s="49">
        <f>E25</f>
        <v>35915</v>
      </c>
      <c r="F22" s="50">
        <f t="shared" si="1"/>
        <v>69.11349411385494</v>
      </c>
      <c r="G22" s="49">
        <f t="shared" si="1"/>
        <v>0</v>
      </c>
      <c r="H22" s="50">
        <f t="shared" si="1"/>
        <v>6826.17</v>
      </c>
      <c r="I22" s="50">
        <f t="shared" si="1"/>
        <v>4903.83</v>
      </c>
      <c r="J22" s="50">
        <f t="shared" si="1"/>
        <v>2695.5</v>
      </c>
      <c r="K22" s="50">
        <f t="shared" si="1"/>
        <v>3852.88</v>
      </c>
      <c r="L22" s="50">
        <f t="shared" si="1"/>
        <v>2435.4</v>
      </c>
      <c r="M22" s="50">
        <f t="shared" si="1"/>
        <v>1844.63</v>
      </c>
      <c r="N22" s="50">
        <f t="shared" si="1"/>
        <v>6032.2</v>
      </c>
      <c r="O22" s="50">
        <f t="shared" si="1"/>
        <v>2627.39</v>
      </c>
      <c r="P22" s="50">
        <f t="shared" si="1"/>
        <v>3025</v>
      </c>
      <c r="Q22" s="50">
        <f t="shared" si="1"/>
        <v>4413.47</v>
      </c>
      <c r="R22" s="50">
        <f t="shared" si="1"/>
        <v>3965.5</v>
      </c>
      <c r="S22" s="50">
        <f t="shared" si="1"/>
        <v>4483.4</v>
      </c>
      <c r="T22" s="50">
        <f t="shared" si="1"/>
        <v>6531.15</v>
      </c>
      <c r="U22" s="50">
        <f t="shared" si="1"/>
        <v>4467.9</v>
      </c>
      <c r="V22" s="50">
        <f t="shared" si="1"/>
        <v>4141.25</v>
      </c>
      <c r="W22" s="50">
        <f t="shared" si="1"/>
        <v>3714.1000000000004</v>
      </c>
      <c r="X22" s="50">
        <f t="shared" si="1"/>
        <v>5659.35</v>
      </c>
      <c r="Y22" s="50">
        <f>Y25</f>
        <v>5607.4</v>
      </c>
      <c r="Z22" s="50">
        <f t="shared" si="1"/>
        <v>4203.7</v>
      </c>
      <c r="AA22" s="50">
        <f t="shared" si="1"/>
        <v>0</v>
      </c>
      <c r="AB22" s="50">
        <f>AB25</f>
        <v>2168</v>
      </c>
      <c r="AC22" s="50">
        <f t="shared" si="1"/>
        <v>0</v>
      </c>
      <c r="AD22" s="50">
        <f t="shared" si="1"/>
        <v>4326.03</v>
      </c>
      <c r="AE22" s="50">
        <f t="shared" si="1"/>
        <v>0</v>
      </c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spans="1:253" ht="32.25" customHeight="1">
      <c r="A23" s="28" t="s">
        <v>14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26.25">
      <c r="A24" s="29" t="s">
        <v>30</v>
      </c>
      <c r="B24" s="42"/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28.5" customHeight="1">
      <c r="A25" s="28" t="s">
        <v>13</v>
      </c>
      <c r="B25" s="43">
        <f>B19+B12</f>
        <v>52009.24999999999</v>
      </c>
      <c r="C25" s="43">
        <f>C19+C12</f>
        <v>41311.52</v>
      </c>
      <c r="D25" s="43">
        <f aca="true" t="shared" si="2" ref="D25:AE25">D19+D12</f>
        <v>35915</v>
      </c>
      <c r="E25" s="43">
        <f t="shared" si="2"/>
        <v>35915</v>
      </c>
      <c r="F25" s="43">
        <f t="shared" si="2"/>
        <v>69.11349411385494</v>
      </c>
      <c r="G25" s="43">
        <v>0</v>
      </c>
      <c r="H25" s="43">
        <f t="shared" si="2"/>
        <v>6826.17</v>
      </c>
      <c r="I25" s="43">
        <f t="shared" si="2"/>
        <v>4903.83</v>
      </c>
      <c r="J25" s="43">
        <f t="shared" si="2"/>
        <v>2695.5</v>
      </c>
      <c r="K25" s="43">
        <f t="shared" si="2"/>
        <v>3852.88</v>
      </c>
      <c r="L25" s="43">
        <f t="shared" si="2"/>
        <v>2435.4</v>
      </c>
      <c r="M25" s="43">
        <f t="shared" si="2"/>
        <v>1844.63</v>
      </c>
      <c r="N25" s="43">
        <f t="shared" si="2"/>
        <v>6032.2</v>
      </c>
      <c r="O25" s="43">
        <f t="shared" si="2"/>
        <v>2627.39</v>
      </c>
      <c r="P25" s="43">
        <f t="shared" si="2"/>
        <v>3025</v>
      </c>
      <c r="Q25" s="43">
        <f t="shared" si="2"/>
        <v>4413.47</v>
      </c>
      <c r="R25" s="43">
        <f t="shared" si="2"/>
        <v>3965.5</v>
      </c>
      <c r="S25" s="43">
        <f t="shared" si="2"/>
        <v>4483.4</v>
      </c>
      <c r="T25" s="43">
        <f t="shared" si="2"/>
        <v>6531.15</v>
      </c>
      <c r="U25" s="43">
        <f t="shared" si="2"/>
        <v>4467.9</v>
      </c>
      <c r="V25" s="51">
        <f t="shared" si="2"/>
        <v>4141.25</v>
      </c>
      <c r="W25" s="51">
        <f t="shared" si="2"/>
        <v>3714.1000000000004</v>
      </c>
      <c r="X25" s="43">
        <f t="shared" si="2"/>
        <v>5659.35</v>
      </c>
      <c r="Y25" s="43">
        <f t="shared" si="2"/>
        <v>5607.4</v>
      </c>
      <c r="Z25" s="43">
        <f t="shared" si="2"/>
        <v>4203.7</v>
      </c>
      <c r="AA25" s="43">
        <f t="shared" si="2"/>
        <v>0</v>
      </c>
      <c r="AB25" s="43">
        <f t="shared" si="2"/>
        <v>2168</v>
      </c>
      <c r="AC25" s="43">
        <f t="shared" si="2"/>
        <v>0</v>
      </c>
      <c r="AD25" s="43">
        <f t="shared" si="2"/>
        <v>4326.03</v>
      </c>
      <c r="AE25" s="43">
        <f t="shared" si="2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52.5">
      <c r="A26" s="29" t="s">
        <v>18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33" customHeight="1">
      <c r="A27" s="28" t="s">
        <v>15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31" ht="26.25">
      <c r="A28" s="52"/>
      <c r="B28" s="53"/>
      <c r="C28" s="54"/>
      <c r="D28" s="53"/>
      <c r="E28" s="54"/>
      <c r="F28" s="53"/>
      <c r="G28" s="53"/>
      <c r="H28" s="55"/>
      <c r="I28" s="55"/>
      <c r="J28" s="4"/>
      <c r="K28" s="63"/>
      <c r="L28" s="4"/>
      <c r="M28" s="4"/>
      <c r="N28" s="4"/>
      <c r="O28" s="4"/>
      <c r="P28" s="4"/>
      <c r="Q28" s="4"/>
      <c r="R28" s="4"/>
      <c r="S28" s="4"/>
      <c r="T28" s="56"/>
      <c r="U28" s="56"/>
      <c r="V28" s="57"/>
      <c r="W28" s="57"/>
      <c r="X28" s="56"/>
      <c r="Y28" s="56"/>
      <c r="Z28" s="56"/>
      <c r="AA28" s="56"/>
      <c r="AB28" s="56"/>
      <c r="AC28" s="56"/>
      <c r="AD28" s="56"/>
      <c r="AE28" s="56"/>
    </row>
    <row r="29" spans="1:40" ht="27.75">
      <c r="A29" s="82" t="s">
        <v>31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33"/>
      <c r="N29" s="63"/>
      <c r="O29" s="4"/>
      <c r="P29" s="56"/>
      <c r="Q29" s="56"/>
      <c r="R29" s="56"/>
      <c r="S29" s="56"/>
      <c r="T29" s="4"/>
      <c r="U29" s="4"/>
      <c r="V29" s="58"/>
      <c r="W29" s="58"/>
      <c r="X29" s="4"/>
      <c r="Y29" s="4"/>
      <c r="Z29" s="4"/>
      <c r="AA29" s="4"/>
      <c r="AB29" s="4"/>
      <c r="AC29" s="4"/>
      <c r="AD29" s="4"/>
      <c r="AE29" s="4"/>
      <c r="AF29" s="3"/>
      <c r="AG29" s="3"/>
      <c r="AH29" s="3"/>
      <c r="AI29" s="3"/>
      <c r="AJ29" s="3"/>
      <c r="AK29" s="3"/>
      <c r="AL29" s="3"/>
      <c r="AM29" s="3"/>
      <c r="AN29" s="2"/>
    </row>
    <row r="30" spans="1:40" ht="55.5" customHeight="1">
      <c r="A30" s="59" t="s">
        <v>20</v>
      </c>
      <c r="B30" s="64" t="s">
        <v>37</v>
      </c>
      <c r="C30" s="83" t="s">
        <v>32</v>
      </c>
      <c r="D30" s="83"/>
      <c r="E30" s="83"/>
      <c r="F30" s="60"/>
      <c r="G30" s="60"/>
      <c r="H30" s="84"/>
      <c r="I30" s="84"/>
      <c r="J30" s="84"/>
      <c r="K30" s="61"/>
      <c r="L30" s="62"/>
      <c r="M30" s="56"/>
      <c r="N30" s="56"/>
      <c r="O30" s="56"/>
      <c r="P30" s="56"/>
      <c r="Q30" s="56"/>
      <c r="R30" s="56"/>
      <c r="S30" s="56"/>
      <c r="T30" s="4"/>
      <c r="U30" s="4"/>
      <c r="V30" s="58"/>
      <c r="W30" s="58"/>
      <c r="X30" s="4"/>
      <c r="Y30" s="4"/>
      <c r="Z30" s="4"/>
      <c r="AA30" s="4"/>
      <c r="AB30" s="4"/>
      <c r="AC30" s="4"/>
      <c r="AD30" s="4"/>
      <c r="AE30" s="4"/>
      <c r="AF30" s="3"/>
      <c r="AG30" s="3"/>
      <c r="AH30" s="3"/>
      <c r="AI30" s="3"/>
      <c r="AJ30" s="3"/>
      <c r="AK30" s="3"/>
      <c r="AL30" s="3"/>
      <c r="AM30" s="3"/>
      <c r="AN30" s="2"/>
    </row>
    <row r="31" spans="1:40" ht="26.25">
      <c r="A31" s="26"/>
      <c r="B31" s="4"/>
      <c r="C31" s="4"/>
      <c r="D31" s="4"/>
      <c r="E31" s="4"/>
      <c r="F31" s="4"/>
      <c r="G31" s="4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4"/>
      <c r="U31" s="4"/>
      <c r="V31" s="58"/>
      <c r="W31" s="58"/>
      <c r="X31" s="4"/>
      <c r="Y31" s="4"/>
      <c r="Z31" s="4"/>
      <c r="AA31" s="4"/>
      <c r="AB31" s="4"/>
      <c r="AC31" s="4"/>
      <c r="AD31" s="4"/>
      <c r="AE31" s="4"/>
      <c r="AF31" s="3"/>
      <c r="AG31" s="3"/>
      <c r="AH31" s="3"/>
      <c r="AI31" s="3"/>
      <c r="AJ31" s="3"/>
      <c r="AK31" s="3"/>
      <c r="AL31" s="3"/>
      <c r="AM31" s="3"/>
      <c r="AN31" s="2"/>
    </row>
    <row r="32" spans="1:40" ht="26.25">
      <c r="A32" s="80" t="s">
        <v>38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"/>
      <c r="P32" s="3"/>
      <c r="Q32" s="3"/>
      <c r="R32" s="3"/>
      <c r="S32" s="3"/>
      <c r="T32" s="1"/>
      <c r="U32" s="1"/>
      <c r="V32" s="15"/>
      <c r="W32" s="15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23.25">
      <c r="A33" s="25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8"/>
      <c r="P33" s="3"/>
      <c r="Q33" s="3"/>
      <c r="R33" s="3"/>
      <c r="S33" s="3"/>
      <c r="T33" s="1"/>
      <c r="U33" s="1"/>
      <c r="V33" s="15"/>
      <c r="W33" s="15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>
      <c r="A34" s="8"/>
      <c r="B34" s="8"/>
      <c r="C34" s="8"/>
      <c r="D34" s="8"/>
      <c r="E34" s="8"/>
      <c r="F34" s="8"/>
      <c r="G34" s="21"/>
      <c r="H34" s="21"/>
      <c r="I34" s="8"/>
      <c r="J34" s="8"/>
      <c r="K34" s="8"/>
      <c r="L34" s="8"/>
      <c r="M34" s="8"/>
      <c r="N34" s="8"/>
      <c r="O34" s="8"/>
      <c r="P34" s="3"/>
      <c r="Q34" s="3"/>
      <c r="R34" s="3"/>
      <c r="S34" s="3"/>
      <c r="T34" s="1"/>
      <c r="U34" s="1"/>
      <c r="V34" s="15"/>
      <c r="W34" s="15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13" ht="18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"/>
    </row>
    <row r="36" ht="15.75">
      <c r="D36" s="2"/>
    </row>
    <row r="37" spans="2:7" ht="18.75">
      <c r="B37" s="8"/>
      <c r="C37" s="8"/>
      <c r="D37" s="8"/>
      <c r="E37" s="8"/>
      <c r="F37" s="8"/>
      <c r="G37" s="8"/>
    </row>
    <row r="38" ht="15.75">
      <c r="D38" s="2"/>
    </row>
    <row r="39" ht="15.75">
      <c r="D39" s="2"/>
    </row>
    <row r="40" ht="15.75">
      <c r="D40" s="2"/>
    </row>
    <row r="41" ht="15.75">
      <c r="D41" s="2"/>
    </row>
    <row r="42" ht="15.75">
      <c r="D42" s="2"/>
    </row>
    <row r="43" ht="15.75">
      <c r="D43" s="2"/>
    </row>
    <row r="44" ht="15.75">
      <c r="D44" s="2"/>
    </row>
    <row r="45" ht="15.75">
      <c r="D45" s="2"/>
    </row>
    <row r="46" ht="15.75">
      <c r="D46" s="2"/>
    </row>
    <row r="47" ht="15.75">
      <c r="D47" s="2"/>
    </row>
    <row r="48" ht="15.75">
      <c r="D48" s="2"/>
    </row>
    <row r="49" ht="15.75">
      <c r="D49" s="2"/>
    </row>
    <row r="50" spans="1:31" ht="15.75">
      <c r="A50" s="1"/>
      <c r="B50" s="1"/>
      <c r="C50" s="1"/>
      <c r="D50" s="2"/>
      <c r="E50" s="1"/>
      <c r="F50" s="1"/>
      <c r="G50" s="1"/>
      <c r="T50" s="1"/>
      <c r="U50" s="1"/>
      <c r="V50" s="15"/>
      <c r="W50" s="15"/>
      <c r="X50" s="1"/>
      <c r="Y50" s="1"/>
      <c r="Z50" s="1"/>
      <c r="AA50" s="1"/>
      <c r="AB50" s="1"/>
      <c r="AC50" s="1"/>
      <c r="AD50" s="1"/>
      <c r="AE50" s="1"/>
    </row>
    <row r="51" spans="1:31" ht="15.75">
      <c r="A51" s="1"/>
      <c r="B51" s="1"/>
      <c r="C51" s="1"/>
      <c r="D51" s="2"/>
      <c r="E51" s="1"/>
      <c r="F51" s="1"/>
      <c r="G51" s="1"/>
      <c r="T51" s="1"/>
      <c r="U51" s="1"/>
      <c r="V51" s="15"/>
      <c r="W51" s="15"/>
      <c r="X51" s="1"/>
      <c r="Y51" s="1"/>
      <c r="Z51" s="1"/>
      <c r="AA51" s="1"/>
      <c r="AB51" s="1"/>
      <c r="AC51" s="1"/>
      <c r="AD51" s="1"/>
      <c r="AE51" s="1"/>
    </row>
    <row r="52" spans="1:31" ht="15.75">
      <c r="A52" s="1"/>
      <c r="B52" s="1"/>
      <c r="C52" s="1"/>
      <c r="D52" s="2"/>
      <c r="E52" s="1"/>
      <c r="F52" s="1"/>
      <c r="G52" s="1"/>
      <c r="T52" s="1"/>
      <c r="U52" s="1"/>
      <c r="V52" s="15"/>
      <c r="W52" s="15"/>
      <c r="X52" s="1"/>
      <c r="Y52" s="1"/>
      <c r="Z52" s="1"/>
      <c r="AA52" s="1"/>
      <c r="AB52" s="1"/>
      <c r="AC52" s="1"/>
      <c r="AD52" s="1"/>
      <c r="AE52" s="1"/>
    </row>
    <row r="53" spans="1:31" ht="15.75">
      <c r="A53" s="1"/>
      <c r="B53" s="1"/>
      <c r="C53" s="1"/>
      <c r="D53" s="2"/>
      <c r="E53" s="1"/>
      <c r="F53" s="1"/>
      <c r="G53" s="1"/>
      <c r="T53" s="1"/>
      <c r="U53" s="1"/>
      <c r="V53" s="15"/>
      <c r="W53" s="15"/>
      <c r="X53" s="1"/>
      <c r="Y53" s="1"/>
      <c r="Z53" s="1"/>
      <c r="AA53" s="1"/>
      <c r="AB53" s="1"/>
      <c r="AC53" s="1"/>
      <c r="AD53" s="1"/>
      <c r="AE53" s="1"/>
    </row>
    <row r="54" spans="1:31" ht="15.75">
      <c r="A54" s="1"/>
      <c r="B54" s="1"/>
      <c r="C54" s="1"/>
      <c r="D54" s="2"/>
      <c r="E54" s="1"/>
      <c r="F54" s="1"/>
      <c r="G54" s="1"/>
      <c r="T54" s="1"/>
      <c r="U54" s="1"/>
      <c r="V54" s="15"/>
      <c r="W54" s="15"/>
      <c r="X54" s="1"/>
      <c r="Y54" s="1"/>
      <c r="Z54" s="1"/>
      <c r="AA54" s="1"/>
      <c r="AB54" s="1"/>
      <c r="AC54" s="1"/>
      <c r="AD54" s="1"/>
      <c r="AE54" s="1"/>
    </row>
    <row r="55" spans="1:31" ht="15.75">
      <c r="A55" s="1"/>
      <c r="B55" s="1"/>
      <c r="C55" s="1"/>
      <c r="D55" s="2"/>
      <c r="E55" s="1"/>
      <c r="F55" s="1"/>
      <c r="G55" s="1"/>
      <c r="T55" s="1"/>
      <c r="U55" s="1"/>
      <c r="V55" s="15"/>
      <c r="W55" s="15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"/>
      <c r="D56" s="2"/>
      <c r="E56" s="1"/>
      <c r="F56" s="1"/>
      <c r="G56" s="1"/>
      <c r="T56" s="1"/>
      <c r="U56" s="1"/>
      <c r="V56" s="15"/>
      <c r="W56" s="15"/>
      <c r="X56" s="1"/>
      <c r="Y56" s="1"/>
      <c r="Z56" s="1"/>
      <c r="AA56" s="1"/>
      <c r="AB56" s="1"/>
      <c r="AC56" s="1"/>
      <c r="AD56" s="1"/>
      <c r="AE56" s="1"/>
    </row>
    <row r="57" spans="1:31" ht="15.75">
      <c r="A57" s="1"/>
      <c r="B57" s="1"/>
      <c r="C57" s="1"/>
      <c r="D57" s="2"/>
      <c r="E57" s="1"/>
      <c r="F57" s="1"/>
      <c r="G57" s="1"/>
      <c r="T57" s="1"/>
      <c r="U57" s="1"/>
      <c r="V57" s="15"/>
      <c r="W57" s="15"/>
      <c r="X57" s="1"/>
      <c r="Y57" s="1"/>
      <c r="Z57" s="1"/>
      <c r="AA57" s="1"/>
      <c r="AB57" s="1"/>
      <c r="AC57" s="1"/>
      <c r="AD57" s="1"/>
      <c r="AE57" s="1"/>
    </row>
    <row r="58" spans="1:31" ht="15.75">
      <c r="A58" s="1"/>
      <c r="B58" s="1"/>
      <c r="C58" s="1"/>
      <c r="D58" s="2"/>
      <c r="E58" s="1"/>
      <c r="F58" s="1"/>
      <c r="G58" s="1"/>
      <c r="T58" s="1"/>
      <c r="U58" s="1"/>
      <c r="V58" s="15"/>
      <c r="W58" s="15"/>
      <c r="X58" s="1"/>
      <c r="Y58" s="1"/>
      <c r="Z58" s="1"/>
      <c r="AA58" s="1"/>
      <c r="AB58" s="1"/>
      <c r="AC58" s="1"/>
      <c r="AD58" s="1"/>
      <c r="AE58" s="1"/>
    </row>
    <row r="59" spans="1:31" ht="15.75">
      <c r="A59" s="1"/>
      <c r="B59" s="1"/>
      <c r="C59" s="1"/>
      <c r="D59" s="2"/>
      <c r="E59" s="1"/>
      <c r="F59" s="1"/>
      <c r="G59" s="1"/>
      <c r="T59" s="1"/>
      <c r="U59" s="1"/>
      <c r="V59" s="15"/>
      <c r="W59" s="15"/>
      <c r="X59" s="1"/>
      <c r="Y59" s="1"/>
      <c r="Z59" s="1"/>
      <c r="AA59" s="1"/>
      <c r="AB59" s="1"/>
      <c r="AC59" s="1"/>
      <c r="AD59" s="1"/>
      <c r="AE59" s="1"/>
    </row>
    <row r="60" spans="1:31" ht="15.75">
      <c r="A60" s="1"/>
      <c r="B60" s="1"/>
      <c r="C60" s="1"/>
      <c r="D60" s="2"/>
      <c r="E60" s="1"/>
      <c r="F60" s="1"/>
      <c r="G60" s="1"/>
      <c r="T60" s="1"/>
      <c r="U60" s="1"/>
      <c r="V60" s="15"/>
      <c r="W60" s="15"/>
      <c r="X60" s="1"/>
      <c r="Y60" s="1"/>
      <c r="Z60" s="1"/>
      <c r="AA60" s="1"/>
      <c r="AB60" s="1"/>
      <c r="AC60" s="1"/>
      <c r="AD60" s="1"/>
      <c r="AE60" s="1"/>
    </row>
    <row r="61" spans="1:31" ht="15.75">
      <c r="A61" s="1"/>
      <c r="B61" s="1"/>
      <c r="C61" s="1"/>
      <c r="D61" s="2"/>
      <c r="E61" s="1"/>
      <c r="F61" s="1"/>
      <c r="G61" s="1"/>
      <c r="T61" s="1"/>
      <c r="U61" s="1"/>
      <c r="V61" s="15"/>
      <c r="W61" s="15"/>
      <c r="X61" s="1"/>
      <c r="Y61" s="1"/>
      <c r="Z61" s="1"/>
      <c r="AA61" s="1"/>
      <c r="AB61" s="1"/>
      <c r="AC61" s="1"/>
      <c r="AD61" s="1"/>
      <c r="AE61" s="1"/>
    </row>
    <row r="62" spans="1:31" ht="15.75">
      <c r="A62" s="1"/>
      <c r="B62" s="1"/>
      <c r="C62" s="1"/>
      <c r="D62" s="2"/>
      <c r="E62" s="1"/>
      <c r="F62" s="1"/>
      <c r="G62" s="1"/>
      <c r="T62" s="1"/>
      <c r="U62" s="1"/>
      <c r="V62" s="15"/>
      <c r="W62" s="15"/>
      <c r="X62" s="1"/>
      <c r="Y62" s="1"/>
      <c r="Z62" s="1"/>
      <c r="AA62" s="1"/>
      <c r="AB62" s="1"/>
      <c r="AC62" s="1"/>
      <c r="AD62" s="1"/>
      <c r="AE62" s="1"/>
    </row>
    <row r="63" spans="1:31" ht="15.75">
      <c r="A63" s="1"/>
      <c r="B63" s="1"/>
      <c r="C63" s="1"/>
      <c r="D63" s="2"/>
      <c r="E63" s="1"/>
      <c r="F63" s="1"/>
      <c r="G63" s="1"/>
      <c r="T63" s="1"/>
      <c r="U63" s="1"/>
      <c r="V63" s="15"/>
      <c r="W63" s="15"/>
      <c r="X63" s="1"/>
      <c r="Y63" s="1"/>
      <c r="Z63" s="1"/>
      <c r="AA63" s="1"/>
      <c r="AB63" s="1"/>
      <c r="AC63" s="1"/>
      <c r="AD63" s="1"/>
      <c r="AE63" s="1"/>
    </row>
    <row r="64" spans="1:31" ht="15.75">
      <c r="A64" s="1"/>
      <c r="B64" s="1"/>
      <c r="C64" s="1"/>
      <c r="D64" s="2"/>
      <c r="E64" s="1"/>
      <c r="F64" s="1"/>
      <c r="G64" s="1"/>
      <c r="T64" s="1"/>
      <c r="U64" s="1"/>
      <c r="V64" s="15"/>
      <c r="W64" s="15"/>
      <c r="X64" s="1"/>
      <c r="Y64" s="1"/>
      <c r="Z64" s="1"/>
      <c r="AA64" s="1"/>
      <c r="AB64" s="1"/>
      <c r="AC64" s="1"/>
      <c r="AD64" s="1"/>
      <c r="AE64" s="1"/>
    </row>
    <row r="65" spans="1:31" ht="15.75">
      <c r="A65" s="1"/>
      <c r="B65" s="1"/>
      <c r="C65" s="1"/>
      <c r="D65" s="2"/>
      <c r="E65" s="1"/>
      <c r="F65" s="1"/>
      <c r="G65" s="1"/>
      <c r="T65" s="1"/>
      <c r="U65" s="1"/>
      <c r="V65" s="15"/>
      <c r="W65" s="15"/>
      <c r="X65" s="1"/>
      <c r="Y65" s="1"/>
      <c r="Z65" s="1"/>
      <c r="AA65" s="1"/>
      <c r="AB65" s="1"/>
      <c r="AC65" s="1"/>
      <c r="AD65" s="1"/>
      <c r="AE65" s="1"/>
    </row>
    <row r="66" spans="1:31" ht="15.75">
      <c r="A66" s="1"/>
      <c r="B66" s="1"/>
      <c r="C66" s="1"/>
      <c r="D66" s="2"/>
      <c r="E66" s="1"/>
      <c r="F66" s="1"/>
      <c r="G66" s="1"/>
      <c r="T66" s="1"/>
      <c r="U66" s="1"/>
      <c r="V66" s="15"/>
      <c r="W66" s="15"/>
      <c r="X66" s="1"/>
      <c r="Y66" s="1"/>
      <c r="Z66" s="1"/>
      <c r="AA66" s="1"/>
      <c r="AB66" s="1"/>
      <c r="AC66" s="1"/>
      <c r="AD66" s="1"/>
      <c r="AE66" s="1"/>
    </row>
    <row r="67" spans="1:31" ht="15.75">
      <c r="A67" s="1"/>
      <c r="B67" s="1"/>
      <c r="C67" s="1"/>
      <c r="D67" s="2"/>
      <c r="E67" s="1"/>
      <c r="F67" s="1"/>
      <c r="G67" s="1"/>
      <c r="T67" s="1"/>
      <c r="U67" s="1"/>
      <c r="V67" s="15"/>
      <c r="W67" s="15"/>
      <c r="X67" s="1"/>
      <c r="Y67" s="1"/>
      <c r="Z67" s="1"/>
      <c r="AA67" s="1"/>
      <c r="AB67" s="1"/>
      <c r="AC67" s="1"/>
      <c r="AD67" s="1"/>
      <c r="AE67" s="1"/>
    </row>
    <row r="68" spans="1:31" ht="15.75">
      <c r="A68" s="1"/>
      <c r="B68" s="1"/>
      <c r="C68" s="1"/>
      <c r="D68" s="2"/>
      <c r="E68" s="1"/>
      <c r="F68" s="1"/>
      <c r="G68" s="1"/>
      <c r="T68" s="1"/>
      <c r="U68" s="1"/>
      <c r="V68" s="15"/>
      <c r="W68" s="15"/>
      <c r="X68" s="1"/>
      <c r="Y68" s="1"/>
      <c r="Z68" s="1"/>
      <c r="AA68" s="1"/>
      <c r="AB68" s="1"/>
      <c r="AC68" s="1"/>
      <c r="AD68" s="1"/>
      <c r="AE68" s="1"/>
    </row>
    <row r="69" spans="1:31" ht="15.75">
      <c r="A69" s="1"/>
      <c r="B69" s="1"/>
      <c r="C69" s="1"/>
      <c r="D69" s="2"/>
      <c r="E69" s="1"/>
      <c r="F69" s="1"/>
      <c r="G69" s="1"/>
      <c r="T69" s="1"/>
      <c r="U69" s="1"/>
      <c r="V69" s="15"/>
      <c r="W69" s="15"/>
      <c r="X69" s="1"/>
      <c r="Y69" s="1"/>
      <c r="Z69" s="1"/>
      <c r="AA69" s="1"/>
      <c r="AB69" s="1"/>
      <c r="AC69" s="1"/>
      <c r="AD69" s="1"/>
      <c r="AE69" s="1"/>
    </row>
    <row r="70" spans="1:31" ht="15.75">
      <c r="A70" s="1"/>
      <c r="B70" s="1"/>
      <c r="C70" s="1"/>
      <c r="D70" s="2"/>
      <c r="E70" s="1"/>
      <c r="F70" s="1"/>
      <c r="G70" s="1"/>
      <c r="T70" s="1"/>
      <c r="U70" s="1"/>
      <c r="V70" s="15"/>
      <c r="W70" s="15"/>
      <c r="X70" s="1"/>
      <c r="Y70" s="1"/>
      <c r="Z70" s="1"/>
      <c r="AA70" s="1"/>
      <c r="AB70" s="1"/>
      <c r="AC70" s="1"/>
      <c r="AD70" s="1"/>
      <c r="AE70" s="1"/>
    </row>
    <row r="71" spans="1:31" ht="15.75">
      <c r="A71" s="1"/>
      <c r="B71" s="1"/>
      <c r="C71" s="1"/>
      <c r="D71" s="2"/>
      <c r="E71" s="1"/>
      <c r="F71" s="1"/>
      <c r="G71" s="1"/>
      <c r="T71" s="1"/>
      <c r="U71" s="1"/>
      <c r="V71" s="15"/>
      <c r="W71" s="15"/>
      <c r="X71" s="1"/>
      <c r="Y71" s="1"/>
      <c r="Z71" s="1"/>
      <c r="AA71" s="1"/>
      <c r="AB71" s="1"/>
      <c r="AC71" s="1"/>
      <c r="AD71" s="1"/>
      <c r="AE71" s="1"/>
    </row>
    <row r="72" spans="1:31" ht="15.75">
      <c r="A72" s="1"/>
      <c r="B72" s="1"/>
      <c r="C72" s="1"/>
      <c r="D72" s="2"/>
      <c r="E72" s="1"/>
      <c r="F72" s="1"/>
      <c r="G72" s="1"/>
      <c r="T72" s="1"/>
      <c r="U72" s="1"/>
      <c r="V72" s="15"/>
      <c r="W72" s="15"/>
      <c r="X72" s="1"/>
      <c r="Y72" s="1"/>
      <c r="Z72" s="1"/>
      <c r="AA72" s="1"/>
      <c r="AB72" s="1"/>
      <c r="AC72" s="1"/>
      <c r="AD72" s="1"/>
      <c r="AE72" s="1"/>
    </row>
    <row r="73" spans="1:31" ht="15.75">
      <c r="A73" s="1"/>
      <c r="B73" s="1"/>
      <c r="C73" s="1"/>
      <c r="D73" s="2"/>
      <c r="E73" s="1"/>
      <c r="F73" s="1"/>
      <c r="G73" s="1"/>
      <c r="T73" s="1"/>
      <c r="U73" s="1"/>
      <c r="V73" s="15"/>
      <c r="W73" s="15"/>
      <c r="X73" s="1"/>
      <c r="Y73" s="1"/>
      <c r="Z73" s="1"/>
      <c r="AA73" s="1"/>
      <c r="AB73" s="1"/>
      <c r="AC73" s="1"/>
      <c r="AD73" s="1"/>
      <c r="AE73" s="1"/>
    </row>
    <row r="74" spans="1:31" ht="15.75">
      <c r="A74" s="1"/>
      <c r="B74" s="1"/>
      <c r="C74" s="1"/>
      <c r="D74" s="2"/>
      <c r="E74" s="1"/>
      <c r="F74" s="1"/>
      <c r="G74" s="1"/>
      <c r="T74" s="1"/>
      <c r="U74" s="1"/>
      <c r="V74" s="15"/>
      <c r="W74" s="15"/>
      <c r="X74" s="1"/>
      <c r="Y74" s="1"/>
      <c r="Z74" s="1"/>
      <c r="AA74" s="1"/>
      <c r="AB74" s="1"/>
      <c r="AC74" s="1"/>
      <c r="AD74" s="1"/>
      <c r="AE74" s="1"/>
    </row>
    <row r="75" spans="1:31" ht="15.75">
      <c r="A75" s="1"/>
      <c r="B75" s="1"/>
      <c r="C75" s="1"/>
      <c r="D75" s="2"/>
      <c r="E75" s="1"/>
      <c r="F75" s="1"/>
      <c r="G75" s="1"/>
      <c r="T75" s="1"/>
      <c r="U75" s="1"/>
      <c r="V75" s="15"/>
      <c r="W75" s="15"/>
      <c r="X75" s="1"/>
      <c r="Y75" s="1"/>
      <c r="Z75" s="1"/>
      <c r="AA75" s="1"/>
      <c r="AB75" s="1"/>
      <c r="AC75" s="1"/>
      <c r="AD75" s="1"/>
      <c r="AE75" s="1"/>
    </row>
    <row r="76" spans="1:31" ht="15.75">
      <c r="A76" s="1"/>
      <c r="B76" s="1"/>
      <c r="C76" s="1"/>
      <c r="D76" s="2"/>
      <c r="E76" s="1"/>
      <c r="F76" s="1"/>
      <c r="G76" s="1"/>
      <c r="T76" s="1"/>
      <c r="U76" s="1"/>
      <c r="V76" s="15"/>
      <c r="W76" s="15"/>
      <c r="X76" s="1"/>
      <c r="Y76" s="1"/>
      <c r="Z76" s="1"/>
      <c r="AA76" s="1"/>
      <c r="AB76" s="1"/>
      <c r="AC76" s="1"/>
      <c r="AD76" s="1"/>
      <c r="AE76" s="1"/>
    </row>
    <row r="77" spans="1:31" ht="15.75">
      <c r="A77" s="1"/>
      <c r="B77" s="1"/>
      <c r="C77" s="1"/>
      <c r="D77" s="2"/>
      <c r="E77" s="1"/>
      <c r="F77" s="1"/>
      <c r="G77" s="1"/>
      <c r="T77" s="1"/>
      <c r="U77" s="1"/>
      <c r="V77" s="15"/>
      <c r="W77" s="15"/>
      <c r="X77" s="1"/>
      <c r="Y77" s="1"/>
      <c r="Z77" s="1"/>
      <c r="AA77" s="1"/>
      <c r="AB77" s="1"/>
      <c r="AC77" s="1"/>
      <c r="AD77" s="1"/>
      <c r="AE77" s="1"/>
    </row>
    <row r="78" spans="1:31" ht="15.75">
      <c r="A78" s="1"/>
      <c r="B78" s="1"/>
      <c r="C78" s="1"/>
      <c r="D78" s="2"/>
      <c r="E78" s="1"/>
      <c r="F78" s="1"/>
      <c r="G78" s="1"/>
      <c r="T78" s="1"/>
      <c r="U78" s="1"/>
      <c r="V78" s="15"/>
      <c r="W78" s="15"/>
      <c r="X78" s="1"/>
      <c r="Y78" s="1"/>
      <c r="Z78" s="1"/>
      <c r="AA78" s="1"/>
      <c r="AB78" s="1"/>
      <c r="AC78" s="1"/>
      <c r="AD78" s="1"/>
      <c r="AE78" s="1"/>
    </row>
    <row r="79" spans="1:31" ht="15.75">
      <c r="A79" s="1"/>
      <c r="B79" s="1"/>
      <c r="C79" s="1"/>
      <c r="D79" s="2"/>
      <c r="E79" s="1"/>
      <c r="F79" s="1"/>
      <c r="G79" s="1"/>
      <c r="T79" s="1"/>
      <c r="U79" s="1"/>
      <c r="V79" s="15"/>
      <c r="W79" s="15"/>
      <c r="X79" s="1"/>
      <c r="Y79" s="1"/>
      <c r="Z79" s="1"/>
      <c r="AA79" s="1"/>
      <c r="AB79" s="1"/>
      <c r="AC79" s="1"/>
      <c r="AD79" s="1"/>
      <c r="AE79" s="1"/>
    </row>
    <row r="80" spans="1:31" ht="15.75">
      <c r="A80" s="1"/>
      <c r="B80" s="1"/>
      <c r="C80" s="1"/>
      <c r="D80" s="2"/>
      <c r="E80" s="1"/>
      <c r="F80" s="1"/>
      <c r="G80" s="1"/>
      <c r="T80" s="1"/>
      <c r="U80" s="1"/>
      <c r="V80" s="15"/>
      <c r="W80" s="15"/>
      <c r="X80" s="1"/>
      <c r="Y80" s="1"/>
      <c r="Z80" s="1"/>
      <c r="AA80" s="1"/>
      <c r="AB80" s="1"/>
      <c r="AC80" s="1"/>
      <c r="AD80" s="1"/>
      <c r="AE80" s="1"/>
    </row>
    <row r="81" spans="1:31" ht="15.75">
      <c r="A81" s="1"/>
      <c r="B81" s="1"/>
      <c r="C81" s="1"/>
      <c r="D81" s="2"/>
      <c r="E81" s="1"/>
      <c r="F81" s="1"/>
      <c r="G81" s="1"/>
      <c r="T81" s="1"/>
      <c r="U81" s="1"/>
      <c r="V81" s="15"/>
      <c r="W81" s="15"/>
      <c r="X81" s="1"/>
      <c r="Y81" s="1"/>
      <c r="Z81" s="1"/>
      <c r="AA81" s="1"/>
      <c r="AB81" s="1"/>
      <c r="AC81" s="1"/>
      <c r="AD81" s="1"/>
      <c r="AE81" s="1"/>
    </row>
    <row r="82" spans="1:31" ht="15.75">
      <c r="A82" s="1"/>
      <c r="B82" s="1"/>
      <c r="C82" s="1"/>
      <c r="D82" s="2"/>
      <c r="E82" s="1"/>
      <c r="F82" s="1"/>
      <c r="G82" s="1"/>
      <c r="T82" s="1"/>
      <c r="U82" s="1"/>
      <c r="V82" s="15"/>
      <c r="W82" s="15"/>
      <c r="X82" s="1"/>
      <c r="Y82" s="1"/>
      <c r="Z82" s="1"/>
      <c r="AA82" s="1"/>
      <c r="AB82" s="1"/>
      <c r="AC82" s="1"/>
      <c r="AD82" s="1"/>
      <c r="AE82" s="1"/>
    </row>
    <row r="83" spans="1:31" ht="15.75">
      <c r="A83" s="1"/>
      <c r="B83" s="1"/>
      <c r="C83" s="1"/>
      <c r="D83" s="2"/>
      <c r="E83" s="1"/>
      <c r="F83" s="1"/>
      <c r="G83" s="1"/>
      <c r="T83" s="1"/>
      <c r="U83" s="1"/>
      <c r="V83" s="15"/>
      <c r="W83" s="15"/>
      <c r="X83" s="1"/>
      <c r="Y83" s="1"/>
      <c r="Z83" s="1"/>
      <c r="AA83" s="1"/>
      <c r="AB83" s="1"/>
      <c r="AC83" s="1"/>
      <c r="AD83" s="1"/>
      <c r="AE83" s="1"/>
    </row>
    <row r="84" spans="1:31" ht="15.75">
      <c r="A84" s="1"/>
      <c r="B84" s="1"/>
      <c r="C84" s="1"/>
      <c r="D84" s="2"/>
      <c r="E84" s="1"/>
      <c r="F84" s="1"/>
      <c r="G84" s="1"/>
      <c r="T84" s="1"/>
      <c r="U84" s="1"/>
      <c r="V84" s="15"/>
      <c r="W84" s="15"/>
      <c r="X84" s="1"/>
      <c r="Y84" s="1"/>
      <c r="Z84" s="1"/>
      <c r="AA84" s="1"/>
      <c r="AB84" s="1"/>
      <c r="AC84" s="1"/>
      <c r="AD84" s="1"/>
      <c r="AE84" s="1"/>
    </row>
    <row r="85" spans="1:31" ht="15.75">
      <c r="A85" s="1"/>
      <c r="B85" s="1"/>
      <c r="C85" s="1"/>
      <c r="D85" s="2"/>
      <c r="E85" s="1"/>
      <c r="F85" s="1"/>
      <c r="G85" s="1"/>
      <c r="T85" s="1"/>
      <c r="U85" s="1"/>
      <c r="V85" s="15"/>
      <c r="W85" s="15"/>
      <c r="X85" s="1"/>
      <c r="Y85" s="1"/>
      <c r="Z85" s="1"/>
      <c r="AA85" s="1"/>
      <c r="AB85" s="1"/>
      <c r="AC85" s="1"/>
      <c r="AD85" s="1"/>
      <c r="AE85" s="1"/>
    </row>
    <row r="86" spans="1:31" ht="15.75">
      <c r="A86" s="1"/>
      <c r="B86" s="1"/>
      <c r="C86" s="1"/>
      <c r="D86" s="2"/>
      <c r="E86" s="1"/>
      <c r="F86" s="1"/>
      <c r="G86" s="1"/>
      <c r="T86" s="1"/>
      <c r="U86" s="1"/>
      <c r="V86" s="15"/>
      <c r="W86" s="15"/>
      <c r="X86" s="1"/>
      <c r="Y86" s="1"/>
      <c r="Z86" s="1"/>
      <c r="AA86" s="1"/>
      <c r="AB86" s="1"/>
      <c r="AC86" s="1"/>
      <c r="AD86" s="1"/>
      <c r="AE86" s="1"/>
    </row>
    <row r="87" spans="1:31" ht="15.75">
      <c r="A87" s="1"/>
      <c r="B87" s="1"/>
      <c r="C87" s="1"/>
      <c r="D87" s="2"/>
      <c r="E87" s="1"/>
      <c r="F87" s="1"/>
      <c r="G87" s="1"/>
      <c r="T87" s="1"/>
      <c r="U87" s="1"/>
      <c r="V87" s="15"/>
      <c r="W87" s="15"/>
      <c r="X87" s="1"/>
      <c r="Y87" s="1"/>
      <c r="Z87" s="1"/>
      <c r="AA87" s="1"/>
      <c r="AB87" s="1"/>
      <c r="AC87" s="1"/>
      <c r="AD87" s="1"/>
      <c r="AE87" s="1"/>
    </row>
    <row r="88" spans="1:31" ht="15.75">
      <c r="A88" s="1"/>
      <c r="B88" s="1"/>
      <c r="C88" s="1"/>
      <c r="D88" s="2"/>
      <c r="E88" s="1"/>
      <c r="F88" s="1"/>
      <c r="G88" s="1"/>
      <c r="T88" s="1"/>
      <c r="U88" s="1"/>
      <c r="V88" s="15"/>
      <c r="W88" s="15"/>
      <c r="X88" s="1"/>
      <c r="Y88" s="1"/>
      <c r="Z88" s="1"/>
      <c r="AA88" s="1"/>
      <c r="AB88" s="1"/>
      <c r="AC88" s="1"/>
      <c r="AD88" s="1"/>
      <c r="AE88" s="1"/>
    </row>
    <row r="89" spans="1:31" ht="15.75">
      <c r="A89" s="1"/>
      <c r="B89" s="1"/>
      <c r="C89" s="1"/>
      <c r="D89" s="2"/>
      <c r="E89" s="1"/>
      <c r="F89" s="1"/>
      <c r="G89" s="1"/>
      <c r="T89" s="1"/>
      <c r="U89" s="1"/>
      <c r="V89" s="15"/>
      <c r="W89" s="15"/>
      <c r="X89" s="1"/>
      <c r="Y89" s="1"/>
      <c r="Z89" s="1"/>
      <c r="AA89" s="1"/>
      <c r="AB89" s="1"/>
      <c r="AC89" s="1"/>
      <c r="AD89" s="1"/>
      <c r="AE89" s="1"/>
    </row>
    <row r="90" spans="1:31" ht="15.75">
      <c r="A90" s="1"/>
      <c r="B90" s="1"/>
      <c r="C90" s="1"/>
      <c r="D90" s="2"/>
      <c r="E90" s="1"/>
      <c r="F90" s="1"/>
      <c r="G90" s="1"/>
      <c r="T90" s="1"/>
      <c r="U90" s="1"/>
      <c r="V90" s="15"/>
      <c r="W90" s="15"/>
      <c r="X90" s="1"/>
      <c r="Y90" s="1"/>
      <c r="Z90" s="1"/>
      <c r="AA90" s="1"/>
      <c r="AB90" s="1"/>
      <c r="AC90" s="1"/>
      <c r="AD90" s="1"/>
      <c r="AE90" s="1"/>
    </row>
    <row r="91" spans="1:31" ht="15.75">
      <c r="A91" s="1"/>
      <c r="B91" s="1"/>
      <c r="C91" s="1"/>
      <c r="D91" s="2"/>
      <c r="E91" s="1"/>
      <c r="F91" s="1"/>
      <c r="G91" s="1"/>
      <c r="T91" s="1"/>
      <c r="U91" s="1"/>
      <c r="V91" s="15"/>
      <c r="W91" s="15"/>
      <c r="X91" s="1"/>
      <c r="Y91" s="1"/>
      <c r="Z91" s="1"/>
      <c r="AA91" s="1"/>
      <c r="AB91" s="1"/>
      <c r="AC91" s="1"/>
      <c r="AD91" s="1"/>
      <c r="AE91" s="1"/>
    </row>
    <row r="92" spans="1:31" ht="15.75">
      <c r="A92" s="1"/>
      <c r="B92" s="1"/>
      <c r="C92" s="1"/>
      <c r="D92" s="2"/>
      <c r="E92" s="1"/>
      <c r="F92" s="1"/>
      <c r="G92" s="1"/>
      <c r="T92" s="1"/>
      <c r="U92" s="1"/>
      <c r="V92" s="15"/>
      <c r="W92" s="15"/>
      <c r="X92" s="1"/>
      <c r="Y92" s="1"/>
      <c r="Z92" s="1"/>
      <c r="AA92" s="1"/>
      <c r="AB92" s="1"/>
      <c r="AC92" s="1"/>
      <c r="AD92" s="1"/>
      <c r="AE92" s="1"/>
    </row>
    <row r="93" spans="1:31" ht="15.75">
      <c r="A93" s="1"/>
      <c r="B93" s="1"/>
      <c r="C93" s="1"/>
      <c r="D93" s="2"/>
      <c r="E93" s="1"/>
      <c r="F93" s="1"/>
      <c r="G93" s="1"/>
      <c r="T93" s="1"/>
      <c r="U93" s="1"/>
      <c r="V93" s="15"/>
      <c r="W93" s="15"/>
      <c r="X93" s="1"/>
      <c r="Y93" s="1"/>
      <c r="Z93" s="1"/>
      <c r="AA93" s="1"/>
      <c r="AB93" s="1"/>
      <c r="AC93" s="1"/>
      <c r="AD93" s="1"/>
      <c r="AE93" s="1"/>
    </row>
    <row r="94" spans="1:31" ht="15.75">
      <c r="A94" s="1"/>
      <c r="B94" s="1"/>
      <c r="C94" s="1"/>
      <c r="D94" s="2"/>
      <c r="E94" s="1"/>
      <c r="F94" s="1"/>
      <c r="G94" s="1"/>
      <c r="T94" s="1"/>
      <c r="U94" s="1"/>
      <c r="V94" s="15"/>
      <c r="W94" s="15"/>
      <c r="X94" s="1"/>
      <c r="Y94" s="1"/>
      <c r="Z94" s="1"/>
      <c r="AA94" s="1"/>
      <c r="AB94" s="1"/>
      <c r="AC94" s="1"/>
      <c r="AD94" s="1"/>
      <c r="AE94" s="1"/>
    </row>
    <row r="95" spans="1:31" ht="15.75">
      <c r="A95" s="1"/>
      <c r="B95" s="1"/>
      <c r="C95" s="1"/>
      <c r="D95" s="2"/>
      <c r="E95" s="1"/>
      <c r="F95" s="1"/>
      <c r="G95" s="1"/>
      <c r="T95" s="1"/>
      <c r="U95" s="1"/>
      <c r="V95" s="15"/>
      <c r="W95" s="15"/>
      <c r="X95" s="1"/>
      <c r="Y95" s="1"/>
      <c r="Z95" s="1"/>
      <c r="AA95" s="1"/>
      <c r="AB95" s="1"/>
      <c r="AC95" s="1"/>
      <c r="AD95" s="1"/>
      <c r="AE95" s="1"/>
    </row>
    <row r="96" spans="1:31" ht="15.75">
      <c r="A96" s="1"/>
      <c r="B96" s="1"/>
      <c r="C96" s="1"/>
      <c r="D96" s="2"/>
      <c r="E96" s="1"/>
      <c r="F96" s="1"/>
      <c r="G96" s="1"/>
      <c r="T96" s="1"/>
      <c r="U96" s="1"/>
      <c r="V96" s="15"/>
      <c r="W96" s="15"/>
      <c r="X96" s="1"/>
      <c r="Y96" s="1"/>
      <c r="Z96" s="1"/>
      <c r="AA96" s="1"/>
      <c r="AB96" s="1"/>
      <c r="AC96" s="1"/>
      <c r="AD96" s="1"/>
      <c r="AE96" s="1"/>
    </row>
    <row r="97" spans="1:31" ht="15.75">
      <c r="A97" s="1"/>
      <c r="B97" s="1"/>
      <c r="C97" s="1"/>
      <c r="D97" s="2"/>
      <c r="E97" s="1"/>
      <c r="F97" s="1"/>
      <c r="G97" s="1"/>
      <c r="T97" s="1"/>
      <c r="U97" s="1"/>
      <c r="V97" s="15"/>
      <c r="W97" s="15"/>
      <c r="X97" s="1"/>
      <c r="Y97" s="1"/>
      <c r="Z97" s="1"/>
      <c r="AA97" s="1"/>
      <c r="AB97" s="1"/>
      <c r="AC97" s="1"/>
      <c r="AD97" s="1"/>
      <c r="AE97" s="1"/>
    </row>
    <row r="98" spans="1:31" ht="15.75">
      <c r="A98" s="1"/>
      <c r="B98" s="1"/>
      <c r="C98" s="1"/>
      <c r="D98" s="2"/>
      <c r="E98" s="1"/>
      <c r="F98" s="1"/>
      <c r="G98" s="1"/>
      <c r="T98" s="1"/>
      <c r="U98" s="1"/>
      <c r="V98" s="15"/>
      <c r="W98" s="15"/>
      <c r="X98" s="1"/>
      <c r="Y98" s="1"/>
      <c r="Z98" s="1"/>
      <c r="AA98" s="1"/>
      <c r="AB98" s="1"/>
      <c r="AC98" s="1"/>
      <c r="AD98" s="1"/>
      <c r="AE98" s="1"/>
    </row>
    <row r="99" spans="1:31" ht="15.75">
      <c r="A99" s="1"/>
      <c r="B99" s="1"/>
      <c r="C99" s="1"/>
      <c r="D99" s="2"/>
      <c r="E99" s="1"/>
      <c r="F99" s="1"/>
      <c r="G99" s="1"/>
      <c r="T99" s="1"/>
      <c r="U99" s="1"/>
      <c r="V99" s="15"/>
      <c r="W99" s="15"/>
      <c r="X99" s="1"/>
      <c r="Y99" s="1"/>
      <c r="Z99" s="1"/>
      <c r="AA99" s="1"/>
      <c r="AB99" s="1"/>
      <c r="AC99" s="1"/>
      <c r="AD99" s="1"/>
      <c r="AE99" s="1"/>
    </row>
    <row r="100" spans="1:31" ht="15.75">
      <c r="A100" s="1"/>
      <c r="B100" s="1"/>
      <c r="C100" s="1"/>
      <c r="D100" s="2"/>
      <c r="E100" s="1"/>
      <c r="F100" s="1"/>
      <c r="G100" s="1"/>
      <c r="T100" s="1"/>
      <c r="U100" s="1"/>
      <c r="V100" s="15"/>
      <c r="W100" s="15"/>
      <c r="X100" s="1"/>
      <c r="Y100" s="1"/>
      <c r="Z100" s="1"/>
      <c r="AA100" s="1"/>
      <c r="AB100" s="1"/>
      <c r="AC100" s="1"/>
      <c r="AD100" s="1"/>
      <c r="AE100" s="1"/>
    </row>
    <row r="101" spans="1:31" ht="15.75">
      <c r="A101" s="1"/>
      <c r="B101" s="1"/>
      <c r="C101" s="1"/>
      <c r="D101" s="2"/>
      <c r="E101" s="1"/>
      <c r="F101" s="1"/>
      <c r="G101" s="1"/>
      <c r="T101" s="1"/>
      <c r="U101" s="1"/>
      <c r="V101" s="15"/>
      <c r="W101" s="15"/>
      <c r="X101" s="1"/>
      <c r="Y101" s="1"/>
      <c r="Z101" s="1"/>
      <c r="AA101" s="1"/>
      <c r="AB101" s="1"/>
      <c r="AC101" s="1"/>
      <c r="AD101" s="1"/>
      <c r="AE101" s="1"/>
    </row>
    <row r="102" spans="1:31" ht="15.75">
      <c r="A102" s="1"/>
      <c r="B102" s="1"/>
      <c r="C102" s="1"/>
      <c r="D102" s="2"/>
      <c r="E102" s="1"/>
      <c r="F102" s="1"/>
      <c r="G102" s="1"/>
      <c r="T102" s="1"/>
      <c r="U102" s="1"/>
      <c r="V102" s="15"/>
      <c r="W102" s="15"/>
      <c r="X102" s="1"/>
      <c r="Y102" s="1"/>
      <c r="Z102" s="1"/>
      <c r="AA102" s="1"/>
      <c r="AB102" s="1"/>
      <c r="AC102" s="1"/>
      <c r="AD102" s="1"/>
      <c r="AE102" s="1"/>
    </row>
    <row r="103" spans="1:31" ht="15.75">
      <c r="A103" s="1"/>
      <c r="B103" s="1"/>
      <c r="C103" s="1"/>
      <c r="D103" s="2"/>
      <c r="E103" s="1"/>
      <c r="F103" s="1"/>
      <c r="G103" s="1"/>
      <c r="T103" s="1"/>
      <c r="U103" s="1"/>
      <c r="V103" s="15"/>
      <c r="W103" s="15"/>
      <c r="X103" s="1"/>
      <c r="Y103" s="1"/>
      <c r="Z103" s="1"/>
      <c r="AA103" s="1"/>
      <c r="AB103" s="1"/>
      <c r="AC103" s="1"/>
      <c r="AD103" s="1"/>
      <c r="AE103" s="1"/>
    </row>
    <row r="104" spans="1:31" ht="15.75">
      <c r="A104" s="1"/>
      <c r="B104" s="1"/>
      <c r="C104" s="1"/>
      <c r="D104" s="2"/>
      <c r="E104" s="1"/>
      <c r="F104" s="1"/>
      <c r="G104" s="1"/>
      <c r="T104" s="1"/>
      <c r="U104" s="1"/>
      <c r="V104" s="15"/>
      <c r="W104" s="15"/>
      <c r="X104" s="1"/>
      <c r="Y104" s="1"/>
      <c r="Z104" s="1"/>
      <c r="AA104" s="1"/>
      <c r="AB104" s="1"/>
      <c r="AC104" s="1"/>
      <c r="AD104" s="1"/>
      <c r="AE104" s="1"/>
    </row>
    <row r="105" spans="1:31" ht="15.75">
      <c r="A105" s="1"/>
      <c r="B105" s="1"/>
      <c r="C105" s="1"/>
      <c r="D105" s="2"/>
      <c r="E105" s="1"/>
      <c r="F105" s="1"/>
      <c r="G105" s="1"/>
      <c r="T105" s="1"/>
      <c r="U105" s="1"/>
      <c r="V105" s="15"/>
      <c r="W105" s="15"/>
      <c r="X105" s="1"/>
      <c r="Y105" s="1"/>
      <c r="Z105" s="1"/>
      <c r="AA105" s="1"/>
      <c r="AB105" s="1"/>
      <c r="AC105" s="1"/>
      <c r="AD105" s="1"/>
      <c r="AE105" s="1"/>
    </row>
    <row r="106" spans="1:31" ht="15.75">
      <c r="A106" s="1"/>
      <c r="B106" s="1"/>
      <c r="C106" s="1"/>
      <c r="D106" s="2"/>
      <c r="E106" s="1"/>
      <c r="F106" s="1"/>
      <c r="G106" s="1"/>
      <c r="T106" s="1"/>
      <c r="U106" s="1"/>
      <c r="V106" s="15"/>
      <c r="W106" s="15"/>
      <c r="X106" s="1"/>
      <c r="Y106" s="1"/>
      <c r="Z106" s="1"/>
      <c r="AA106" s="1"/>
      <c r="AB106" s="1"/>
      <c r="AC106" s="1"/>
      <c r="AD106" s="1"/>
      <c r="AE106" s="1"/>
    </row>
    <row r="107" spans="1:31" ht="15.75">
      <c r="A107" s="1"/>
      <c r="B107" s="1"/>
      <c r="C107" s="1"/>
      <c r="D107" s="2"/>
      <c r="E107" s="1"/>
      <c r="F107" s="1"/>
      <c r="G107" s="1"/>
      <c r="T107" s="1"/>
      <c r="U107" s="1"/>
      <c r="V107" s="15"/>
      <c r="W107" s="15"/>
      <c r="X107" s="1"/>
      <c r="Y107" s="1"/>
      <c r="Z107" s="1"/>
      <c r="AA107" s="1"/>
      <c r="AB107" s="1"/>
      <c r="AC107" s="1"/>
      <c r="AD107" s="1"/>
      <c r="AE107" s="1"/>
    </row>
    <row r="108" spans="1:31" ht="15.75">
      <c r="A108" s="1"/>
      <c r="B108" s="1"/>
      <c r="C108" s="1"/>
      <c r="D108" s="2"/>
      <c r="E108" s="1"/>
      <c r="F108" s="1"/>
      <c r="G108" s="1"/>
      <c r="T108" s="1"/>
      <c r="U108" s="1"/>
      <c r="V108" s="15"/>
      <c r="W108" s="15"/>
      <c r="X108" s="1"/>
      <c r="Y108" s="1"/>
      <c r="Z108" s="1"/>
      <c r="AA108" s="1"/>
      <c r="AB108" s="1"/>
      <c r="AC108" s="1"/>
      <c r="AD108" s="1"/>
      <c r="AE108" s="1"/>
    </row>
    <row r="109" spans="1:31" ht="15.75">
      <c r="A109" s="1"/>
      <c r="B109" s="1"/>
      <c r="C109" s="1"/>
      <c r="D109" s="2"/>
      <c r="E109" s="1"/>
      <c r="F109" s="1"/>
      <c r="G109" s="1"/>
      <c r="T109" s="1"/>
      <c r="U109" s="1"/>
      <c r="V109" s="15"/>
      <c r="W109" s="15"/>
      <c r="X109" s="1"/>
      <c r="Y109" s="1"/>
      <c r="Z109" s="1"/>
      <c r="AA109" s="1"/>
      <c r="AB109" s="1"/>
      <c r="AC109" s="1"/>
      <c r="AD109" s="1"/>
      <c r="AE109" s="1"/>
    </row>
    <row r="110" spans="1:31" ht="15.75">
      <c r="A110" s="1"/>
      <c r="B110" s="1"/>
      <c r="C110" s="1"/>
      <c r="D110" s="2"/>
      <c r="E110" s="1"/>
      <c r="F110" s="1"/>
      <c r="G110" s="1"/>
      <c r="T110" s="1"/>
      <c r="U110" s="1"/>
      <c r="V110" s="15"/>
      <c r="W110" s="15"/>
      <c r="X110" s="1"/>
      <c r="Y110" s="1"/>
      <c r="Z110" s="1"/>
      <c r="AA110" s="1"/>
      <c r="AB110" s="1"/>
      <c r="AC110" s="1"/>
      <c r="AD110" s="1"/>
      <c r="AE110" s="1"/>
    </row>
    <row r="111" spans="1:31" ht="15.75">
      <c r="A111" s="1"/>
      <c r="B111" s="1"/>
      <c r="C111" s="1"/>
      <c r="D111" s="2"/>
      <c r="E111" s="1"/>
      <c r="F111" s="1"/>
      <c r="G111" s="1"/>
      <c r="T111" s="1"/>
      <c r="U111" s="1"/>
      <c r="V111" s="15"/>
      <c r="W111" s="15"/>
      <c r="X111" s="1"/>
      <c r="Y111" s="1"/>
      <c r="Z111" s="1"/>
      <c r="AA111" s="1"/>
      <c r="AB111" s="1"/>
      <c r="AC111" s="1"/>
      <c r="AD111" s="1"/>
      <c r="AE111" s="1"/>
    </row>
    <row r="112" spans="1:31" ht="15.75">
      <c r="A112" s="1"/>
      <c r="B112" s="1"/>
      <c r="C112" s="1"/>
      <c r="D112" s="2"/>
      <c r="E112" s="1"/>
      <c r="F112" s="1"/>
      <c r="G112" s="1"/>
      <c r="T112" s="1"/>
      <c r="U112" s="1"/>
      <c r="V112" s="15"/>
      <c r="W112" s="15"/>
      <c r="X112" s="1"/>
      <c r="Y112" s="1"/>
      <c r="Z112" s="1"/>
      <c r="AA112" s="1"/>
      <c r="AB112" s="1"/>
      <c r="AC112" s="1"/>
      <c r="AD112" s="1"/>
      <c r="AE112" s="1"/>
    </row>
    <row r="113" spans="1:31" ht="15.75">
      <c r="A113" s="1"/>
      <c r="B113" s="1"/>
      <c r="C113" s="1"/>
      <c r="D113" s="2"/>
      <c r="E113" s="1"/>
      <c r="F113" s="1"/>
      <c r="G113" s="1"/>
      <c r="T113" s="1"/>
      <c r="U113" s="1"/>
      <c r="V113" s="15"/>
      <c r="W113" s="15"/>
      <c r="X113" s="1"/>
      <c r="Y113" s="1"/>
      <c r="Z113" s="1"/>
      <c r="AA113" s="1"/>
      <c r="AB113" s="1"/>
      <c r="AC113" s="1"/>
      <c r="AD113" s="1"/>
      <c r="AE113" s="1"/>
    </row>
    <row r="114" spans="1:31" ht="15.75">
      <c r="A114" s="1"/>
      <c r="B114" s="1"/>
      <c r="C114" s="1"/>
      <c r="D114" s="2"/>
      <c r="E114" s="1"/>
      <c r="F114" s="1"/>
      <c r="G114" s="1"/>
      <c r="T114" s="1"/>
      <c r="U114" s="1"/>
      <c r="V114" s="15"/>
      <c r="W114" s="15"/>
      <c r="X114" s="1"/>
      <c r="Y114" s="1"/>
      <c r="Z114" s="1"/>
      <c r="AA114" s="1"/>
      <c r="AB114" s="1"/>
      <c r="AC114" s="1"/>
      <c r="AD114" s="1"/>
      <c r="AE114" s="1"/>
    </row>
    <row r="115" spans="1:31" ht="15.75">
      <c r="A115" s="1"/>
      <c r="B115" s="1"/>
      <c r="C115" s="1"/>
      <c r="D115" s="2"/>
      <c r="E115" s="1"/>
      <c r="F115" s="1"/>
      <c r="G115" s="1"/>
      <c r="T115" s="1"/>
      <c r="U115" s="1"/>
      <c r="V115" s="15"/>
      <c r="W115" s="15"/>
      <c r="X115" s="1"/>
      <c r="Y115" s="1"/>
      <c r="Z115" s="1"/>
      <c r="AA115" s="1"/>
      <c r="AB115" s="1"/>
      <c r="AC115" s="1"/>
      <c r="AD115" s="1"/>
      <c r="AE115" s="1"/>
    </row>
    <row r="116" spans="1:31" ht="15.75">
      <c r="A116" s="1"/>
      <c r="B116" s="1"/>
      <c r="C116" s="1"/>
      <c r="D116" s="2"/>
      <c r="E116" s="1"/>
      <c r="F116" s="1"/>
      <c r="G116" s="1"/>
      <c r="T116" s="1"/>
      <c r="U116" s="1"/>
      <c r="V116" s="15"/>
      <c r="W116" s="15"/>
      <c r="X116" s="1"/>
      <c r="Y116" s="1"/>
      <c r="Z116" s="1"/>
      <c r="AA116" s="1"/>
      <c r="AB116" s="1"/>
      <c r="AC116" s="1"/>
      <c r="AD116" s="1"/>
      <c r="AE116" s="1"/>
    </row>
    <row r="117" spans="1:31" ht="15.75">
      <c r="A117" s="1"/>
      <c r="B117" s="1"/>
      <c r="C117" s="1"/>
      <c r="D117" s="2"/>
      <c r="E117" s="1"/>
      <c r="F117" s="1"/>
      <c r="G117" s="1"/>
      <c r="T117" s="1"/>
      <c r="U117" s="1"/>
      <c r="V117" s="15"/>
      <c r="W117" s="15"/>
      <c r="X117" s="1"/>
      <c r="Y117" s="1"/>
      <c r="Z117" s="1"/>
      <c r="AA117" s="1"/>
      <c r="AB117" s="1"/>
      <c r="AC117" s="1"/>
      <c r="AD117" s="1"/>
      <c r="AE117" s="1"/>
    </row>
    <row r="118" spans="1:31" ht="15.75">
      <c r="A118" s="1"/>
      <c r="B118" s="1"/>
      <c r="C118" s="1"/>
      <c r="D118" s="2"/>
      <c r="E118" s="1"/>
      <c r="F118" s="1"/>
      <c r="G118" s="1"/>
      <c r="T118" s="1"/>
      <c r="U118" s="1"/>
      <c r="V118" s="15"/>
      <c r="W118" s="15"/>
      <c r="X118" s="1"/>
      <c r="Y118" s="1"/>
      <c r="Z118" s="1"/>
      <c r="AA118" s="1"/>
      <c r="AB118" s="1"/>
      <c r="AC118" s="1"/>
      <c r="AD118" s="1"/>
      <c r="AE118" s="1"/>
    </row>
    <row r="119" spans="1:31" ht="15.75">
      <c r="A119" s="1"/>
      <c r="B119" s="1"/>
      <c r="C119" s="1"/>
      <c r="D119" s="2"/>
      <c r="E119" s="1"/>
      <c r="F119" s="1"/>
      <c r="G119" s="1"/>
      <c r="T119" s="1"/>
      <c r="U119" s="1"/>
      <c r="V119" s="15"/>
      <c r="W119" s="15"/>
      <c r="X119" s="1"/>
      <c r="Y119" s="1"/>
      <c r="Z119" s="1"/>
      <c r="AA119" s="1"/>
      <c r="AB119" s="1"/>
      <c r="AC119" s="1"/>
      <c r="AD119" s="1"/>
      <c r="AE119" s="1"/>
    </row>
    <row r="120" spans="1:31" ht="15.75">
      <c r="A120" s="1"/>
      <c r="B120" s="1"/>
      <c r="C120" s="1"/>
      <c r="D120" s="2"/>
      <c r="E120" s="1"/>
      <c r="F120" s="1"/>
      <c r="G120" s="1"/>
      <c r="T120" s="1"/>
      <c r="U120" s="1"/>
      <c r="V120" s="15"/>
      <c r="W120" s="15"/>
      <c r="X120" s="1"/>
      <c r="Y120" s="1"/>
      <c r="Z120" s="1"/>
      <c r="AA120" s="1"/>
      <c r="AB120" s="1"/>
      <c r="AC120" s="1"/>
      <c r="AD120" s="1"/>
      <c r="AE120" s="1"/>
    </row>
    <row r="121" spans="1:31" ht="15.75">
      <c r="A121" s="1"/>
      <c r="B121" s="1"/>
      <c r="C121" s="1"/>
      <c r="D121" s="2"/>
      <c r="E121" s="1"/>
      <c r="F121" s="1"/>
      <c r="G121" s="1"/>
      <c r="T121" s="1"/>
      <c r="U121" s="1"/>
      <c r="V121" s="15"/>
      <c r="W121" s="15"/>
      <c r="X121" s="1"/>
      <c r="Y121" s="1"/>
      <c r="Z121" s="1"/>
      <c r="AA121" s="1"/>
      <c r="AB121" s="1"/>
      <c r="AC121" s="1"/>
      <c r="AD121" s="1"/>
      <c r="AE121" s="1"/>
    </row>
    <row r="122" spans="1:31" ht="15.75">
      <c r="A122" s="1"/>
      <c r="B122" s="1"/>
      <c r="C122" s="1"/>
      <c r="D122" s="2"/>
      <c r="E122" s="1"/>
      <c r="F122" s="1"/>
      <c r="G122" s="1"/>
      <c r="T122" s="1"/>
      <c r="U122" s="1"/>
      <c r="V122" s="15"/>
      <c r="W122" s="15"/>
      <c r="X122" s="1"/>
      <c r="Y122" s="1"/>
      <c r="Z122" s="1"/>
      <c r="AA122" s="1"/>
      <c r="AB122" s="1"/>
      <c r="AC122" s="1"/>
      <c r="AD122" s="1"/>
      <c r="AE122" s="1"/>
    </row>
    <row r="123" spans="1:31" ht="15.75">
      <c r="A123" s="1"/>
      <c r="B123" s="1"/>
      <c r="C123" s="1"/>
      <c r="D123" s="2"/>
      <c r="E123" s="1"/>
      <c r="F123" s="1"/>
      <c r="G123" s="1"/>
      <c r="T123" s="1"/>
      <c r="U123" s="1"/>
      <c r="V123" s="15"/>
      <c r="W123" s="15"/>
      <c r="X123" s="1"/>
      <c r="Y123" s="1"/>
      <c r="Z123" s="1"/>
      <c r="AA123" s="1"/>
      <c r="AB123" s="1"/>
      <c r="AC123" s="1"/>
      <c r="AD123" s="1"/>
      <c r="AE123" s="1"/>
    </row>
    <row r="124" spans="1:31" ht="15.75">
      <c r="A124" s="1"/>
      <c r="B124" s="1"/>
      <c r="C124" s="1"/>
      <c r="D124" s="2"/>
      <c r="E124" s="1"/>
      <c r="F124" s="1"/>
      <c r="G124" s="1"/>
      <c r="T124" s="1"/>
      <c r="U124" s="1"/>
      <c r="V124" s="15"/>
      <c r="W124" s="15"/>
      <c r="X124" s="1"/>
      <c r="Y124" s="1"/>
      <c r="Z124" s="1"/>
      <c r="AA124" s="1"/>
      <c r="AB124" s="1"/>
      <c r="AC124" s="1"/>
      <c r="AD124" s="1"/>
      <c r="AE124" s="1"/>
    </row>
    <row r="125" spans="1:31" ht="15.75">
      <c r="A125" s="1"/>
      <c r="B125" s="1"/>
      <c r="C125" s="1"/>
      <c r="D125" s="2"/>
      <c r="E125" s="1"/>
      <c r="F125" s="1"/>
      <c r="G125" s="1"/>
      <c r="T125" s="1"/>
      <c r="U125" s="1"/>
      <c r="V125" s="15"/>
      <c r="W125" s="15"/>
      <c r="X125" s="1"/>
      <c r="Y125" s="1"/>
      <c r="Z125" s="1"/>
      <c r="AA125" s="1"/>
      <c r="AB125" s="1"/>
      <c r="AC125" s="1"/>
      <c r="AD125" s="1"/>
      <c r="AE125" s="1"/>
    </row>
    <row r="126" spans="1:31" ht="15.75">
      <c r="A126" s="1"/>
      <c r="B126" s="1"/>
      <c r="C126" s="1"/>
      <c r="D126" s="2"/>
      <c r="E126" s="1"/>
      <c r="F126" s="1"/>
      <c r="G126" s="1"/>
      <c r="T126" s="1"/>
      <c r="U126" s="1"/>
      <c r="V126" s="15"/>
      <c r="W126" s="15"/>
      <c r="X126" s="1"/>
      <c r="Y126" s="1"/>
      <c r="Z126" s="1"/>
      <c r="AA126" s="1"/>
      <c r="AB126" s="1"/>
      <c r="AC126" s="1"/>
      <c r="AD126" s="1"/>
      <c r="AE126" s="1"/>
    </row>
    <row r="127" spans="1:31" ht="15.75">
      <c r="A127" s="1"/>
      <c r="B127" s="1"/>
      <c r="C127" s="1"/>
      <c r="D127" s="2"/>
      <c r="E127" s="1"/>
      <c r="F127" s="1"/>
      <c r="G127" s="1"/>
      <c r="T127" s="1"/>
      <c r="U127" s="1"/>
      <c r="V127" s="15"/>
      <c r="W127" s="15"/>
      <c r="X127" s="1"/>
      <c r="Y127" s="1"/>
      <c r="Z127" s="1"/>
      <c r="AA127" s="1"/>
      <c r="AB127" s="1"/>
      <c r="AC127" s="1"/>
      <c r="AD127" s="1"/>
      <c r="AE127" s="1"/>
    </row>
    <row r="128" spans="1:31" ht="15.75">
      <c r="A128" s="1"/>
      <c r="B128" s="1"/>
      <c r="C128" s="1"/>
      <c r="D128" s="2"/>
      <c r="E128" s="1"/>
      <c r="F128" s="1"/>
      <c r="G128" s="1"/>
      <c r="T128" s="1"/>
      <c r="U128" s="1"/>
      <c r="V128" s="15"/>
      <c r="W128" s="15"/>
      <c r="X128" s="1"/>
      <c r="Y128" s="1"/>
      <c r="Z128" s="1"/>
      <c r="AA128" s="1"/>
      <c r="AB128" s="1"/>
      <c r="AC128" s="1"/>
      <c r="AD128" s="1"/>
      <c r="AE128" s="1"/>
    </row>
    <row r="129" spans="1:31" ht="15.75">
      <c r="A129" s="1"/>
      <c r="B129" s="1"/>
      <c r="C129" s="1"/>
      <c r="D129" s="2"/>
      <c r="E129" s="1"/>
      <c r="F129" s="1"/>
      <c r="G129" s="1"/>
      <c r="T129" s="1"/>
      <c r="U129" s="1"/>
      <c r="V129" s="15"/>
      <c r="W129" s="15"/>
      <c r="X129" s="1"/>
      <c r="Y129" s="1"/>
      <c r="Z129" s="1"/>
      <c r="AA129" s="1"/>
      <c r="AB129" s="1"/>
      <c r="AC129" s="1"/>
      <c r="AD129" s="1"/>
      <c r="AE129" s="1"/>
    </row>
    <row r="130" spans="1:31" ht="15.75">
      <c r="A130" s="1"/>
      <c r="B130" s="1"/>
      <c r="C130" s="1"/>
      <c r="D130" s="2"/>
      <c r="E130" s="1"/>
      <c r="F130" s="1"/>
      <c r="G130" s="1"/>
      <c r="T130" s="1"/>
      <c r="U130" s="1"/>
      <c r="V130" s="15"/>
      <c r="W130" s="15"/>
      <c r="X130" s="1"/>
      <c r="Y130" s="1"/>
      <c r="Z130" s="1"/>
      <c r="AA130" s="1"/>
      <c r="AB130" s="1"/>
      <c r="AC130" s="1"/>
      <c r="AD130" s="1"/>
      <c r="AE130" s="1"/>
    </row>
    <row r="131" spans="1:31" ht="15.75">
      <c r="A131" s="1"/>
      <c r="B131" s="1"/>
      <c r="C131" s="1"/>
      <c r="D131" s="2"/>
      <c r="E131" s="1"/>
      <c r="F131" s="1"/>
      <c r="G131" s="1"/>
      <c r="T131" s="1"/>
      <c r="U131" s="1"/>
      <c r="V131" s="15"/>
      <c r="W131" s="15"/>
      <c r="X131" s="1"/>
      <c r="Y131" s="1"/>
      <c r="Z131" s="1"/>
      <c r="AA131" s="1"/>
      <c r="AB131" s="1"/>
      <c r="AC131" s="1"/>
      <c r="AD131" s="1"/>
      <c r="AE131" s="1"/>
    </row>
    <row r="132" spans="1:31" ht="15.75">
      <c r="A132" s="1"/>
      <c r="B132" s="1"/>
      <c r="C132" s="1"/>
      <c r="D132" s="2"/>
      <c r="E132" s="1"/>
      <c r="F132" s="1"/>
      <c r="G132" s="1"/>
      <c r="T132" s="1"/>
      <c r="U132" s="1"/>
      <c r="V132" s="15"/>
      <c r="W132" s="15"/>
      <c r="X132" s="1"/>
      <c r="Y132" s="1"/>
      <c r="Z132" s="1"/>
      <c r="AA132" s="1"/>
      <c r="AB132" s="1"/>
      <c r="AC132" s="1"/>
      <c r="AD132" s="1"/>
      <c r="AE132" s="1"/>
    </row>
    <row r="133" spans="1:31" ht="15.75">
      <c r="A133" s="1"/>
      <c r="B133" s="1"/>
      <c r="C133" s="1"/>
      <c r="D133" s="2"/>
      <c r="E133" s="1"/>
      <c r="F133" s="1"/>
      <c r="G133" s="1"/>
      <c r="T133" s="1"/>
      <c r="U133" s="1"/>
      <c r="V133" s="15"/>
      <c r="W133" s="15"/>
      <c r="X133" s="1"/>
      <c r="Y133" s="1"/>
      <c r="Z133" s="1"/>
      <c r="AA133" s="1"/>
      <c r="AB133" s="1"/>
      <c r="AC133" s="1"/>
      <c r="AD133" s="1"/>
      <c r="AE133" s="1"/>
    </row>
    <row r="134" spans="1:31" ht="15.75">
      <c r="A134" s="1"/>
      <c r="B134" s="1"/>
      <c r="C134" s="1"/>
      <c r="D134" s="2"/>
      <c r="E134" s="1"/>
      <c r="F134" s="1"/>
      <c r="G134" s="1"/>
      <c r="T134" s="1"/>
      <c r="U134" s="1"/>
      <c r="V134" s="15"/>
      <c r="W134" s="15"/>
      <c r="X134" s="1"/>
      <c r="Y134" s="1"/>
      <c r="Z134" s="1"/>
      <c r="AA134" s="1"/>
      <c r="AB134" s="1"/>
      <c r="AC134" s="1"/>
      <c r="AD134" s="1"/>
      <c r="AE134" s="1"/>
    </row>
    <row r="135" spans="1:31" ht="15.75">
      <c r="A135" s="1"/>
      <c r="B135" s="1"/>
      <c r="C135" s="1"/>
      <c r="D135" s="2"/>
      <c r="E135" s="1"/>
      <c r="F135" s="1"/>
      <c r="G135" s="1"/>
      <c r="T135" s="1"/>
      <c r="U135" s="1"/>
      <c r="V135" s="15"/>
      <c r="W135" s="15"/>
      <c r="X135" s="1"/>
      <c r="Y135" s="1"/>
      <c r="Z135" s="1"/>
      <c r="AA135" s="1"/>
      <c r="AB135" s="1"/>
      <c r="AC135" s="1"/>
      <c r="AD135" s="1"/>
      <c r="AE135" s="1"/>
    </row>
    <row r="136" spans="1:31" ht="15.75">
      <c r="A136" s="1"/>
      <c r="B136" s="1"/>
      <c r="C136" s="1"/>
      <c r="D136" s="2"/>
      <c r="E136" s="1"/>
      <c r="F136" s="1"/>
      <c r="G136" s="1"/>
      <c r="T136" s="1"/>
      <c r="U136" s="1"/>
      <c r="V136" s="15"/>
      <c r="W136" s="15"/>
      <c r="X136" s="1"/>
      <c r="Y136" s="1"/>
      <c r="Z136" s="1"/>
      <c r="AA136" s="1"/>
      <c r="AB136" s="1"/>
      <c r="AC136" s="1"/>
      <c r="AD136" s="1"/>
      <c r="AE136" s="1"/>
    </row>
    <row r="137" spans="1:31" ht="15.75">
      <c r="A137" s="1"/>
      <c r="B137" s="1"/>
      <c r="C137" s="1"/>
      <c r="D137" s="2"/>
      <c r="E137" s="1"/>
      <c r="F137" s="1"/>
      <c r="G137" s="1"/>
      <c r="T137" s="1"/>
      <c r="U137" s="1"/>
      <c r="V137" s="15"/>
      <c r="W137" s="15"/>
      <c r="X137" s="1"/>
      <c r="Y137" s="1"/>
      <c r="Z137" s="1"/>
      <c r="AA137" s="1"/>
      <c r="AB137" s="1"/>
      <c r="AC137" s="1"/>
      <c r="AD137" s="1"/>
      <c r="AE137" s="1"/>
    </row>
    <row r="138" spans="1:31" ht="15.75">
      <c r="A138" s="1"/>
      <c r="B138" s="1"/>
      <c r="C138" s="1"/>
      <c r="D138" s="2"/>
      <c r="E138" s="1"/>
      <c r="F138" s="1"/>
      <c r="G138" s="1"/>
      <c r="T138" s="1"/>
      <c r="U138" s="1"/>
      <c r="V138" s="15"/>
      <c r="W138" s="15"/>
      <c r="X138" s="1"/>
      <c r="Y138" s="1"/>
      <c r="Z138" s="1"/>
      <c r="AA138" s="1"/>
      <c r="AB138" s="1"/>
      <c r="AC138" s="1"/>
      <c r="AD138" s="1"/>
      <c r="AE138" s="1"/>
    </row>
    <row r="139" spans="1:31" ht="15.75">
      <c r="A139" s="1"/>
      <c r="B139" s="1"/>
      <c r="C139" s="1"/>
      <c r="D139" s="2"/>
      <c r="E139" s="1"/>
      <c r="F139" s="1"/>
      <c r="G139" s="1"/>
      <c r="T139" s="1"/>
      <c r="U139" s="1"/>
      <c r="V139" s="15"/>
      <c r="W139" s="15"/>
      <c r="X139" s="1"/>
      <c r="Y139" s="1"/>
      <c r="Z139" s="1"/>
      <c r="AA139" s="1"/>
      <c r="AB139" s="1"/>
      <c r="AC139" s="1"/>
      <c r="AD139" s="1"/>
      <c r="AE139" s="1"/>
    </row>
    <row r="140" spans="1:31" ht="15.75">
      <c r="A140" s="1"/>
      <c r="B140" s="1"/>
      <c r="C140" s="1"/>
      <c r="D140" s="2"/>
      <c r="E140" s="1"/>
      <c r="F140" s="1"/>
      <c r="G140" s="1"/>
      <c r="T140" s="1"/>
      <c r="U140" s="1"/>
      <c r="V140" s="15"/>
      <c r="W140" s="15"/>
      <c r="X140" s="1"/>
      <c r="Y140" s="1"/>
      <c r="Z140" s="1"/>
      <c r="AA140" s="1"/>
      <c r="AB140" s="1"/>
      <c r="AC140" s="1"/>
      <c r="AD140" s="1"/>
      <c r="AE140" s="1"/>
    </row>
    <row r="141" spans="1:31" ht="15.75">
      <c r="A141" s="1"/>
      <c r="B141" s="1"/>
      <c r="C141" s="1"/>
      <c r="D141" s="2"/>
      <c r="E141" s="1"/>
      <c r="F141" s="1"/>
      <c r="G141" s="1"/>
      <c r="T141" s="1"/>
      <c r="U141" s="1"/>
      <c r="V141" s="15"/>
      <c r="W141" s="15"/>
      <c r="X141" s="1"/>
      <c r="Y141" s="1"/>
      <c r="Z141" s="1"/>
      <c r="AA141" s="1"/>
      <c r="AB141" s="1"/>
      <c r="AC141" s="1"/>
      <c r="AD141" s="1"/>
      <c r="AE141" s="1"/>
    </row>
    <row r="142" spans="1:31" ht="15.75">
      <c r="A142" s="1"/>
      <c r="B142" s="1"/>
      <c r="C142" s="1"/>
      <c r="D142" s="2"/>
      <c r="E142" s="1"/>
      <c r="F142" s="1"/>
      <c r="G142" s="1"/>
      <c r="T142" s="1"/>
      <c r="U142" s="1"/>
      <c r="V142" s="15"/>
      <c r="W142" s="15"/>
      <c r="X142" s="1"/>
      <c r="Y142" s="1"/>
      <c r="Z142" s="1"/>
      <c r="AA142" s="1"/>
      <c r="AB142" s="1"/>
      <c r="AC142" s="1"/>
      <c r="AD142" s="1"/>
      <c r="AE142" s="1"/>
    </row>
    <row r="143" spans="1:31" ht="15.75">
      <c r="A143" s="1"/>
      <c r="B143" s="1"/>
      <c r="C143" s="1"/>
      <c r="D143" s="2"/>
      <c r="E143" s="1"/>
      <c r="F143" s="1"/>
      <c r="G143" s="1"/>
      <c r="T143" s="1"/>
      <c r="U143" s="1"/>
      <c r="V143" s="15"/>
      <c r="W143" s="15"/>
      <c r="X143" s="1"/>
      <c r="Y143" s="1"/>
      <c r="Z143" s="1"/>
      <c r="AA143" s="1"/>
      <c r="AB143" s="1"/>
      <c r="AC143" s="1"/>
      <c r="AD143" s="1"/>
      <c r="AE143" s="1"/>
    </row>
    <row r="144" spans="1:31" ht="15.75">
      <c r="A144" s="1"/>
      <c r="B144" s="1"/>
      <c r="C144" s="1"/>
      <c r="D144" s="2"/>
      <c r="E144" s="1"/>
      <c r="F144" s="1"/>
      <c r="G144" s="1"/>
      <c r="T144" s="1"/>
      <c r="U144" s="1"/>
      <c r="V144" s="15"/>
      <c r="W144" s="15"/>
      <c r="X144" s="1"/>
      <c r="Y144" s="1"/>
      <c r="Z144" s="1"/>
      <c r="AA144" s="1"/>
      <c r="AB144" s="1"/>
      <c r="AC144" s="1"/>
      <c r="AD144" s="1"/>
      <c r="AE144" s="1"/>
    </row>
    <row r="145" spans="1:31" ht="15.75">
      <c r="A145" s="1"/>
      <c r="B145" s="1"/>
      <c r="C145" s="1"/>
      <c r="D145" s="2"/>
      <c r="E145" s="1"/>
      <c r="F145" s="1"/>
      <c r="G145" s="1"/>
      <c r="T145" s="1"/>
      <c r="U145" s="1"/>
      <c r="V145" s="15"/>
      <c r="W145" s="15"/>
      <c r="X145" s="1"/>
      <c r="Y145" s="1"/>
      <c r="Z145" s="1"/>
      <c r="AA145" s="1"/>
      <c r="AB145" s="1"/>
      <c r="AC145" s="1"/>
      <c r="AD145" s="1"/>
      <c r="AE145" s="1"/>
    </row>
    <row r="146" spans="1:31" ht="15.75">
      <c r="A146" s="1"/>
      <c r="B146" s="1"/>
      <c r="C146" s="1"/>
      <c r="D146" s="2"/>
      <c r="E146" s="1"/>
      <c r="F146" s="1"/>
      <c r="G146" s="1"/>
      <c r="T146" s="1"/>
      <c r="U146" s="1"/>
      <c r="V146" s="15"/>
      <c r="W146" s="15"/>
      <c r="X146" s="1"/>
      <c r="Y146" s="1"/>
      <c r="Z146" s="1"/>
      <c r="AA146" s="1"/>
      <c r="AB146" s="1"/>
      <c r="AC146" s="1"/>
      <c r="AD146" s="1"/>
      <c r="AE146" s="1"/>
    </row>
    <row r="147" spans="1:31" ht="15.75">
      <c r="A147" s="1"/>
      <c r="B147" s="1"/>
      <c r="C147" s="1"/>
      <c r="D147" s="2"/>
      <c r="E147" s="1"/>
      <c r="F147" s="1"/>
      <c r="G147" s="1"/>
      <c r="T147" s="1"/>
      <c r="U147" s="1"/>
      <c r="V147" s="15"/>
      <c r="W147" s="15"/>
      <c r="X147" s="1"/>
      <c r="Y147" s="1"/>
      <c r="Z147" s="1"/>
      <c r="AA147" s="1"/>
      <c r="AB147" s="1"/>
      <c r="AC147" s="1"/>
      <c r="AD147" s="1"/>
      <c r="AE147" s="1"/>
    </row>
    <row r="148" spans="1:31" ht="15.75">
      <c r="A148" s="1"/>
      <c r="B148" s="1"/>
      <c r="C148" s="1"/>
      <c r="D148" s="2"/>
      <c r="E148" s="1"/>
      <c r="F148" s="1"/>
      <c r="G148" s="1"/>
      <c r="T148" s="1"/>
      <c r="U148" s="1"/>
      <c r="V148" s="15"/>
      <c r="W148" s="15"/>
      <c r="X148" s="1"/>
      <c r="Y148" s="1"/>
      <c r="Z148" s="1"/>
      <c r="AA148" s="1"/>
      <c r="AB148" s="1"/>
      <c r="AC148" s="1"/>
      <c r="AD148" s="1"/>
      <c r="AE148" s="1"/>
    </row>
    <row r="149" spans="1:31" ht="15.75">
      <c r="A149" s="1"/>
      <c r="B149" s="1"/>
      <c r="C149" s="1"/>
      <c r="D149" s="2"/>
      <c r="E149" s="1"/>
      <c r="F149" s="1"/>
      <c r="G149" s="1"/>
      <c r="T149" s="1"/>
      <c r="U149" s="1"/>
      <c r="V149" s="15"/>
      <c r="W149" s="15"/>
      <c r="X149" s="1"/>
      <c r="Y149" s="1"/>
      <c r="Z149" s="1"/>
      <c r="AA149" s="1"/>
      <c r="AB149" s="1"/>
      <c r="AC149" s="1"/>
      <c r="AD149" s="1"/>
      <c r="AE149" s="1"/>
    </row>
    <row r="150" spans="1:31" ht="15.75">
      <c r="A150" s="1"/>
      <c r="B150" s="1"/>
      <c r="C150" s="1"/>
      <c r="D150" s="2"/>
      <c r="E150" s="1"/>
      <c r="F150" s="1"/>
      <c r="G150" s="1"/>
      <c r="T150" s="1"/>
      <c r="U150" s="1"/>
      <c r="V150" s="15"/>
      <c r="W150" s="15"/>
      <c r="X150" s="1"/>
      <c r="Y150" s="1"/>
      <c r="Z150" s="1"/>
      <c r="AA150" s="1"/>
      <c r="AB150" s="1"/>
      <c r="AC150" s="1"/>
      <c r="AD150" s="1"/>
      <c r="AE150" s="1"/>
    </row>
    <row r="151" spans="1:31" ht="15.75">
      <c r="A151" s="1"/>
      <c r="B151" s="1"/>
      <c r="C151" s="1"/>
      <c r="D151" s="2"/>
      <c r="E151" s="1"/>
      <c r="F151" s="1"/>
      <c r="G151" s="1"/>
      <c r="T151" s="1"/>
      <c r="U151" s="1"/>
      <c r="V151" s="15"/>
      <c r="W151" s="15"/>
      <c r="X151" s="1"/>
      <c r="Y151" s="1"/>
      <c r="Z151" s="1"/>
      <c r="AA151" s="1"/>
      <c r="AB151" s="1"/>
      <c r="AC151" s="1"/>
      <c r="AD151" s="1"/>
      <c r="AE151" s="1"/>
    </row>
    <row r="152" spans="1:31" ht="15.75">
      <c r="A152" s="1"/>
      <c r="B152" s="1"/>
      <c r="C152" s="1"/>
      <c r="D152" s="2"/>
      <c r="E152" s="1"/>
      <c r="F152" s="1"/>
      <c r="G152" s="1"/>
      <c r="T152" s="1"/>
      <c r="U152" s="1"/>
      <c r="V152" s="15"/>
      <c r="W152" s="15"/>
      <c r="X152" s="1"/>
      <c r="Y152" s="1"/>
      <c r="Z152" s="1"/>
      <c r="AA152" s="1"/>
      <c r="AB152" s="1"/>
      <c r="AC152" s="1"/>
      <c r="AD152" s="1"/>
      <c r="AE152" s="1"/>
    </row>
    <row r="153" spans="1:31" ht="15.75">
      <c r="A153" s="1"/>
      <c r="B153" s="1"/>
      <c r="C153" s="1"/>
      <c r="D153" s="2"/>
      <c r="E153" s="1"/>
      <c r="F153" s="1"/>
      <c r="G153" s="1"/>
      <c r="T153" s="1"/>
      <c r="U153" s="1"/>
      <c r="V153" s="15"/>
      <c r="W153" s="15"/>
      <c r="X153" s="1"/>
      <c r="Y153" s="1"/>
      <c r="Z153" s="1"/>
      <c r="AA153" s="1"/>
      <c r="AB153" s="1"/>
      <c r="AC153" s="1"/>
      <c r="AD153" s="1"/>
      <c r="AE153" s="1"/>
    </row>
    <row r="154" spans="1:31" ht="15.75">
      <c r="A154" s="1"/>
      <c r="B154" s="1"/>
      <c r="C154" s="1"/>
      <c r="D154" s="2"/>
      <c r="E154" s="1"/>
      <c r="F154" s="1"/>
      <c r="G154" s="1"/>
      <c r="T154" s="1"/>
      <c r="U154" s="1"/>
      <c r="V154" s="15"/>
      <c r="W154" s="15"/>
      <c r="X154" s="1"/>
      <c r="Y154" s="1"/>
      <c r="Z154" s="1"/>
      <c r="AA154" s="1"/>
      <c r="AB154" s="1"/>
      <c r="AC154" s="1"/>
      <c r="AD154" s="1"/>
      <c r="AE154" s="1"/>
    </row>
    <row r="155" spans="1:31" ht="15.75">
      <c r="A155" s="1"/>
      <c r="B155" s="1"/>
      <c r="C155" s="1"/>
      <c r="D155" s="2"/>
      <c r="E155" s="1"/>
      <c r="F155" s="1"/>
      <c r="G155" s="1"/>
      <c r="T155" s="1"/>
      <c r="U155" s="1"/>
      <c r="V155" s="15"/>
      <c r="W155" s="15"/>
      <c r="X155" s="1"/>
      <c r="Y155" s="1"/>
      <c r="Z155" s="1"/>
      <c r="AA155" s="1"/>
      <c r="AB155" s="1"/>
      <c r="AC155" s="1"/>
      <c r="AD155" s="1"/>
      <c r="AE155" s="1"/>
    </row>
    <row r="156" spans="1:31" ht="15.75">
      <c r="A156" s="1"/>
      <c r="B156" s="1"/>
      <c r="C156" s="1"/>
      <c r="D156" s="2"/>
      <c r="E156" s="1"/>
      <c r="F156" s="1"/>
      <c r="G156" s="1"/>
      <c r="T156" s="1"/>
      <c r="U156" s="1"/>
      <c r="V156" s="15"/>
      <c r="W156" s="15"/>
      <c r="X156" s="1"/>
      <c r="Y156" s="1"/>
      <c r="Z156" s="1"/>
      <c r="AA156" s="1"/>
      <c r="AB156" s="1"/>
      <c r="AC156" s="1"/>
      <c r="AD156" s="1"/>
      <c r="AE156" s="1"/>
    </row>
    <row r="157" spans="1:31" ht="15.75">
      <c r="A157" s="1"/>
      <c r="B157" s="1"/>
      <c r="C157" s="1"/>
      <c r="D157" s="2"/>
      <c r="E157" s="1"/>
      <c r="F157" s="1"/>
      <c r="G157" s="1"/>
      <c r="T157" s="1"/>
      <c r="U157" s="1"/>
      <c r="V157" s="15"/>
      <c r="W157" s="15"/>
      <c r="X157" s="1"/>
      <c r="Y157" s="1"/>
      <c r="Z157" s="1"/>
      <c r="AA157" s="1"/>
      <c r="AB157" s="1"/>
      <c r="AC157" s="1"/>
      <c r="AD157" s="1"/>
      <c r="AE157" s="1"/>
    </row>
    <row r="158" spans="1:31" ht="15.75">
      <c r="A158" s="1"/>
      <c r="B158" s="1"/>
      <c r="C158" s="1"/>
      <c r="D158" s="2"/>
      <c r="E158" s="1"/>
      <c r="F158" s="1"/>
      <c r="G158" s="1"/>
      <c r="T158" s="1"/>
      <c r="U158" s="1"/>
      <c r="V158" s="15"/>
      <c r="W158" s="15"/>
      <c r="X158" s="1"/>
      <c r="Y158" s="1"/>
      <c r="Z158" s="1"/>
      <c r="AA158" s="1"/>
      <c r="AB158" s="1"/>
      <c r="AC158" s="1"/>
      <c r="AD158" s="1"/>
      <c r="AE158" s="1"/>
    </row>
    <row r="159" spans="1:31" ht="15.75">
      <c r="A159" s="1"/>
      <c r="B159" s="1"/>
      <c r="C159" s="1"/>
      <c r="D159" s="2"/>
      <c r="E159" s="1"/>
      <c r="F159" s="1"/>
      <c r="G159" s="1"/>
      <c r="T159" s="1"/>
      <c r="U159" s="1"/>
      <c r="V159" s="15"/>
      <c r="W159" s="15"/>
      <c r="X159" s="1"/>
      <c r="Y159" s="1"/>
      <c r="Z159" s="1"/>
      <c r="AA159" s="1"/>
      <c r="AB159" s="1"/>
      <c r="AC159" s="1"/>
      <c r="AD159" s="1"/>
      <c r="AE159" s="1"/>
    </row>
    <row r="160" spans="1:31" ht="15.75">
      <c r="A160" s="1"/>
      <c r="B160" s="1"/>
      <c r="C160" s="1"/>
      <c r="D160" s="2"/>
      <c r="E160" s="1"/>
      <c r="F160" s="1"/>
      <c r="G160" s="1"/>
      <c r="T160" s="1"/>
      <c r="U160" s="1"/>
      <c r="V160" s="15"/>
      <c r="W160" s="15"/>
      <c r="X160" s="1"/>
      <c r="Y160" s="1"/>
      <c r="Z160" s="1"/>
      <c r="AA160" s="1"/>
      <c r="AB160" s="1"/>
      <c r="AC160" s="1"/>
      <c r="AD160" s="1"/>
      <c r="AE160" s="1"/>
    </row>
    <row r="161" spans="1:31" ht="15.75">
      <c r="A161" s="1"/>
      <c r="B161" s="1"/>
      <c r="C161" s="1"/>
      <c r="D161" s="2"/>
      <c r="E161" s="1"/>
      <c r="F161" s="1"/>
      <c r="G161" s="1"/>
      <c r="T161" s="1"/>
      <c r="U161" s="1"/>
      <c r="V161" s="15"/>
      <c r="W161" s="15"/>
      <c r="X161" s="1"/>
      <c r="Y161" s="1"/>
      <c r="Z161" s="1"/>
      <c r="AA161" s="1"/>
      <c r="AB161" s="1"/>
      <c r="AC161" s="1"/>
      <c r="AD161" s="1"/>
      <c r="AE161" s="1"/>
    </row>
    <row r="162" spans="1:31" ht="15.75">
      <c r="A162" s="1"/>
      <c r="B162" s="1"/>
      <c r="C162" s="1"/>
      <c r="D162" s="2"/>
      <c r="E162" s="1"/>
      <c r="F162" s="1"/>
      <c r="G162" s="1"/>
      <c r="T162" s="1"/>
      <c r="U162" s="1"/>
      <c r="V162" s="15"/>
      <c r="W162" s="15"/>
      <c r="X162" s="1"/>
      <c r="Y162" s="1"/>
      <c r="Z162" s="1"/>
      <c r="AA162" s="1"/>
      <c r="AB162" s="1"/>
      <c r="AC162" s="1"/>
      <c r="AD162" s="1"/>
      <c r="AE162" s="1"/>
    </row>
    <row r="163" spans="1:31" ht="15.75">
      <c r="A163" s="1"/>
      <c r="B163" s="1"/>
      <c r="C163" s="1"/>
      <c r="D163" s="2"/>
      <c r="E163" s="1"/>
      <c r="F163" s="1"/>
      <c r="G163" s="1"/>
      <c r="T163" s="1"/>
      <c r="U163" s="1"/>
      <c r="V163" s="15"/>
      <c r="W163" s="15"/>
      <c r="X163" s="1"/>
      <c r="Y163" s="1"/>
      <c r="Z163" s="1"/>
      <c r="AA163" s="1"/>
      <c r="AB163" s="1"/>
      <c r="AC163" s="1"/>
      <c r="AD163" s="1"/>
      <c r="AE163" s="1"/>
    </row>
    <row r="164" spans="1:31" ht="15.75">
      <c r="A164" s="1"/>
      <c r="B164" s="1"/>
      <c r="C164" s="1"/>
      <c r="D164" s="2"/>
      <c r="E164" s="1"/>
      <c r="F164" s="1"/>
      <c r="G164" s="1"/>
      <c r="T164" s="1"/>
      <c r="U164" s="1"/>
      <c r="V164" s="15"/>
      <c r="W164" s="15"/>
      <c r="X164" s="1"/>
      <c r="Y164" s="1"/>
      <c r="Z164" s="1"/>
      <c r="AA164" s="1"/>
      <c r="AB164" s="1"/>
      <c r="AC164" s="1"/>
      <c r="AD164" s="1"/>
      <c r="AE164" s="1"/>
    </row>
    <row r="165" spans="1:31" ht="15.75">
      <c r="A165" s="1"/>
      <c r="B165" s="1"/>
      <c r="C165" s="1"/>
      <c r="D165" s="2"/>
      <c r="E165" s="1"/>
      <c r="F165" s="1"/>
      <c r="G165" s="1"/>
      <c r="T165" s="1"/>
      <c r="U165" s="1"/>
      <c r="V165" s="15"/>
      <c r="W165" s="15"/>
      <c r="X165" s="1"/>
      <c r="Y165" s="1"/>
      <c r="Z165" s="1"/>
      <c r="AA165" s="1"/>
      <c r="AB165" s="1"/>
      <c r="AC165" s="1"/>
      <c r="AD165" s="1"/>
      <c r="AE165" s="1"/>
    </row>
    <row r="166" spans="1:31" ht="15.75">
      <c r="A166" s="1"/>
      <c r="B166" s="1"/>
      <c r="C166" s="1"/>
      <c r="D166" s="2"/>
      <c r="E166" s="1"/>
      <c r="F166" s="1"/>
      <c r="G166" s="1"/>
      <c r="T166" s="1"/>
      <c r="U166" s="1"/>
      <c r="V166" s="15"/>
      <c r="W166" s="15"/>
      <c r="X166" s="1"/>
      <c r="Y166" s="1"/>
      <c r="Z166" s="1"/>
      <c r="AA166" s="1"/>
      <c r="AB166" s="1"/>
      <c r="AC166" s="1"/>
      <c r="AD166" s="1"/>
      <c r="AE166" s="1"/>
    </row>
    <row r="167" spans="1:31" ht="15.75">
      <c r="A167" s="1"/>
      <c r="B167" s="1"/>
      <c r="C167" s="1"/>
      <c r="D167" s="2"/>
      <c r="E167" s="1"/>
      <c r="F167" s="1"/>
      <c r="G167" s="1"/>
      <c r="T167" s="1"/>
      <c r="U167" s="1"/>
      <c r="V167" s="15"/>
      <c r="W167" s="15"/>
      <c r="X167" s="1"/>
      <c r="Y167" s="1"/>
      <c r="Z167" s="1"/>
      <c r="AA167" s="1"/>
      <c r="AB167" s="1"/>
      <c r="AC167" s="1"/>
      <c r="AD167" s="1"/>
      <c r="AE167" s="1"/>
    </row>
    <row r="168" spans="1:31" ht="15.75">
      <c r="A168" s="1"/>
      <c r="B168" s="1"/>
      <c r="C168" s="1"/>
      <c r="D168" s="2"/>
      <c r="E168" s="1"/>
      <c r="F168" s="1"/>
      <c r="G168" s="1"/>
      <c r="T168" s="1"/>
      <c r="U168" s="1"/>
      <c r="V168" s="15"/>
      <c r="W168" s="15"/>
      <c r="X168" s="1"/>
      <c r="Y168" s="1"/>
      <c r="Z168" s="1"/>
      <c r="AA168" s="1"/>
      <c r="AB168" s="1"/>
      <c r="AC168" s="1"/>
      <c r="AD168" s="1"/>
      <c r="AE168" s="1"/>
    </row>
    <row r="169" spans="1:31" ht="15.75">
      <c r="A169" s="1"/>
      <c r="B169" s="1"/>
      <c r="C169" s="1"/>
      <c r="D169" s="2"/>
      <c r="E169" s="1"/>
      <c r="F169" s="1"/>
      <c r="G169" s="1"/>
      <c r="T169" s="1"/>
      <c r="U169" s="1"/>
      <c r="V169" s="15"/>
      <c r="W169" s="15"/>
      <c r="X169" s="1"/>
      <c r="Y169" s="1"/>
      <c r="Z169" s="1"/>
      <c r="AA169" s="1"/>
      <c r="AB169" s="1"/>
      <c r="AC169" s="1"/>
      <c r="AD169" s="1"/>
      <c r="AE169" s="1"/>
    </row>
    <row r="170" spans="1:31" ht="15.75">
      <c r="A170" s="1"/>
      <c r="B170" s="1"/>
      <c r="C170" s="1"/>
      <c r="D170" s="2"/>
      <c r="E170" s="1"/>
      <c r="F170" s="1"/>
      <c r="G170" s="1"/>
      <c r="T170" s="1"/>
      <c r="U170" s="1"/>
      <c r="V170" s="15"/>
      <c r="W170" s="15"/>
      <c r="X170" s="1"/>
      <c r="Y170" s="1"/>
      <c r="Z170" s="1"/>
      <c r="AA170" s="1"/>
      <c r="AB170" s="1"/>
      <c r="AC170" s="1"/>
      <c r="AD170" s="1"/>
      <c r="AE170" s="1"/>
    </row>
    <row r="171" spans="1:31" ht="15.75">
      <c r="A171" s="1"/>
      <c r="B171" s="1"/>
      <c r="C171" s="1"/>
      <c r="D171" s="2"/>
      <c r="E171" s="1"/>
      <c r="F171" s="1"/>
      <c r="G171" s="1"/>
      <c r="T171" s="1"/>
      <c r="U171" s="1"/>
      <c r="V171" s="15"/>
      <c r="W171" s="15"/>
      <c r="X171" s="1"/>
      <c r="Y171" s="1"/>
      <c r="Z171" s="1"/>
      <c r="AA171" s="1"/>
      <c r="AB171" s="1"/>
      <c r="AC171" s="1"/>
      <c r="AD171" s="1"/>
      <c r="AE171" s="1"/>
    </row>
    <row r="172" spans="1:31" ht="15.75">
      <c r="A172" s="1"/>
      <c r="B172" s="1"/>
      <c r="C172" s="1"/>
      <c r="D172" s="2"/>
      <c r="E172" s="1"/>
      <c r="F172" s="1"/>
      <c r="G172" s="1"/>
      <c r="T172" s="1"/>
      <c r="U172" s="1"/>
      <c r="V172" s="15"/>
      <c r="W172" s="15"/>
      <c r="X172" s="1"/>
      <c r="Y172" s="1"/>
      <c r="Z172" s="1"/>
      <c r="AA172" s="1"/>
      <c r="AB172" s="1"/>
      <c r="AC172" s="1"/>
      <c r="AD172" s="1"/>
      <c r="AE172" s="1"/>
    </row>
    <row r="173" spans="1:31" ht="15.75">
      <c r="A173" s="1"/>
      <c r="B173" s="1"/>
      <c r="C173" s="1"/>
      <c r="D173" s="2"/>
      <c r="E173" s="1"/>
      <c r="F173" s="1"/>
      <c r="G173" s="1"/>
      <c r="T173" s="1"/>
      <c r="U173" s="1"/>
      <c r="V173" s="15"/>
      <c r="W173" s="15"/>
      <c r="X173" s="1"/>
      <c r="Y173" s="1"/>
      <c r="Z173" s="1"/>
      <c r="AA173" s="1"/>
      <c r="AB173" s="1"/>
      <c r="AC173" s="1"/>
      <c r="AD173" s="1"/>
      <c r="AE173" s="1"/>
    </row>
    <row r="174" spans="1:31" ht="15.75">
      <c r="A174" s="1"/>
      <c r="B174" s="1"/>
      <c r="C174" s="1"/>
      <c r="D174" s="2"/>
      <c r="E174" s="1"/>
      <c r="F174" s="1"/>
      <c r="G174" s="1"/>
      <c r="T174" s="1"/>
      <c r="U174" s="1"/>
      <c r="V174" s="15"/>
      <c r="W174" s="15"/>
      <c r="X174" s="1"/>
      <c r="Y174" s="1"/>
      <c r="Z174" s="1"/>
      <c r="AA174" s="1"/>
      <c r="AB174" s="1"/>
      <c r="AC174" s="1"/>
      <c r="AD174" s="1"/>
      <c r="AE174" s="1"/>
    </row>
    <row r="175" spans="1:31" ht="15.75">
      <c r="A175" s="1"/>
      <c r="B175" s="1"/>
      <c r="C175" s="1"/>
      <c r="D175" s="2"/>
      <c r="E175" s="1"/>
      <c r="F175" s="1"/>
      <c r="G175" s="1"/>
      <c r="T175" s="1"/>
      <c r="U175" s="1"/>
      <c r="V175" s="15"/>
      <c r="W175" s="15"/>
      <c r="X175" s="1"/>
      <c r="Y175" s="1"/>
      <c r="Z175" s="1"/>
      <c r="AA175" s="1"/>
      <c r="AB175" s="1"/>
      <c r="AC175" s="1"/>
      <c r="AD175" s="1"/>
      <c r="AE175" s="1"/>
    </row>
    <row r="176" spans="1:31" ht="15.75">
      <c r="A176" s="1"/>
      <c r="B176" s="1"/>
      <c r="C176" s="1"/>
      <c r="D176" s="2"/>
      <c r="E176" s="1"/>
      <c r="F176" s="1"/>
      <c r="G176" s="1"/>
      <c r="T176" s="1"/>
      <c r="U176" s="1"/>
      <c r="V176" s="15"/>
      <c r="W176" s="15"/>
      <c r="X176" s="1"/>
      <c r="Y176" s="1"/>
      <c r="Z176" s="1"/>
      <c r="AA176" s="1"/>
      <c r="AB176" s="1"/>
      <c r="AC176" s="1"/>
      <c r="AD176" s="1"/>
      <c r="AE176" s="1"/>
    </row>
    <row r="177" spans="1:31" ht="15.75">
      <c r="A177" s="1"/>
      <c r="B177" s="1"/>
      <c r="C177" s="1"/>
      <c r="D177" s="2"/>
      <c r="E177" s="1"/>
      <c r="F177" s="1"/>
      <c r="G177" s="1"/>
      <c r="T177" s="1"/>
      <c r="U177" s="1"/>
      <c r="V177" s="15"/>
      <c r="W177" s="15"/>
      <c r="X177" s="1"/>
      <c r="Y177" s="1"/>
      <c r="Z177" s="1"/>
      <c r="AA177" s="1"/>
      <c r="AB177" s="1"/>
      <c r="AC177" s="1"/>
      <c r="AD177" s="1"/>
      <c r="AE177" s="1"/>
    </row>
    <row r="178" spans="1:31" ht="15.75">
      <c r="A178" s="1"/>
      <c r="B178" s="1"/>
      <c r="C178" s="1"/>
      <c r="D178" s="2"/>
      <c r="E178" s="1"/>
      <c r="F178" s="1"/>
      <c r="G178" s="1"/>
      <c r="T178" s="1"/>
      <c r="U178" s="1"/>
      <c r="V178" s="15"/>
      <c r="W178" s="15"/>
      <c r="X178" s="1"/>
      <c r="Y178" s="1"/>
      <c r="Z178" s="1"/>
      <c r="AA178" s="1"/>
      <c r="AB178" s="1"/>
      <c r="AC178" s="1"/>
      <c r="AD178" s="1"/>
      <c r="AE178" s="1"/>
    </row>
    <row r="179" spans="1:31" ht="15.75">
      <c r="A179" s="1"/>
      <c r="B179" s="1"/>
      <c r="C179" s="1"/>
      <c r="D179" s="2"/>
      <c r="E179" s="1"/>
      <c r="F179" s="1"/>
      <c r="G179" s="1"/>
      <c r="T179" s="1"/>
      <c r="U179" s="1"/>
      <c r="V179" s="15"/>
      <c r="W179" s="15"/>
      <c r="X179" s="1"/>
      <c r="Y179" s="1"/>
      <c r="Z179" s="1"/>
      <c r="AA179" s="1"/>
      <c r="AB179" s="1"/>
      <c r="AC179" s="1"/>
      <c r="AD179" s="1"/>
      <c r="AE179" s="1"/>
    </row>
    <row r="180" spans="1:31" ht="15.75">
      <c r="A180" s="1"/>
      <c r="B180" s="1"/>
      <c r="C180" s="1"/>
      <c r="D180" s="2"/>
      <c r="E180" s="1"/>
      <c r="F180" s="1"/>
      <c r="G180" s="1"/>
      <c r="T180" s="1"/>
      <c r="U180" s="1"/>
      <c r="V180" s="15"/>
      <c r="W180" s="15"/>
      <c r="X180" s="1"/>
      <c r="Y180" s="1"/>
      <c r="Z180" s="1"/>
      <c r="AA180" s="1"/>
      <c r="AB180" s="1"/>
      <c r="AC180" s="1"/>
      <c r="AD180" s="1"/>
      <c r="AE180" s="1"/>
    </row>
    <row r="181" spans="1:31" ht="15.75">
      <c r="A181" s="1"/>
      <c r="B181" s="1"/>
      <c r="C181" s="1"/>
      <c r="D181" s="2"/>
      <c r="E181" s="1"/>
      <c r="F181" s="1"/>
      <c r="G181" s="1"/>
      <c r="T181" s="1"/>
      <c r="U181" s="1"/>
      <c r="V181" s="15"/>
      <c r="W181" s="15"/>
      <c r="X181" s="1"/>
      <c r="Y181" s="1"/>
      <c r="Z181" s="1"/>
      <c r="AA181" s="1"/>
      <c r="AB181" s="1"/>
      <c r="AC181" s="1"/>
      <c r="AD181" s="1"/>
      <c r="AE181" s="1"/>
    </row>
    <row r="182" spans="1:31" ht="15.75">
      <c r="A182" s="1"/>
      <c r="B182" s="1"/>
      <c r="C182" s="1"/>
      <c r="D182" s="2"/>
      <c r="E182" s="1"/>
      <c r="F182" s="1"/>
      <c r="G182" s="1"/>
      <c r="T182" s="1"/>
      <c r="U182" s="1"/>
      <c r="V182" s="15"/>
      <c r="W182" s="15"/>
      <c r="X182" s="1"/>
      <c r="Y182" s="1"/>
      <c r="Z182" s="1"/>
      <c r="AA182" s="1"/>
      <c r="AB182" s="1"/>
      <c r="AC182" s="1"/>
      <c r="AD182" s="1"/>
      <c r="AE182" s="1"/>
    </row>
    <row r="183" spans="1:31" ht="15.75">
      <c r="A183" s="1"/>
      <c r="B183" s="1"/>
      <c r="C183" s="1"/>
      <c r="D183" s="2"/>
      <c r="E183" s="1"/>
      <c r="F183" s="1"/>
      <c r="G183" s="1"/>
      <c r="T183" s="1"/>
      <c r="U183" s="1"/>
      <c r="V183" s="15"/>
      <c r="W183" s="15"/>
      <c r="X183" s="1"/>
      <c r="Y183" s="1"/>
      <c r="Z183" s="1"/>
      <c r="AA183" s="1"/>
      <c r="AB183" s="1"/>
      <c r="AC183" s="1"/>
      <c r="AD183" s="1"/>
      <c r="AE183" s="1"/>
    </row>
    <row r="184" spans="1:31" ht="15.75">
      <c r="A184" s="1"/>
      <c r="B184" s="1"/>
      <c r="C184" s="1"/>
      <c r="D184" s="2"/>
      <c r="E184" s="1"/>
      <c r="F184" s="1"/>
      <c r="G184" s="1"/>
      <c r="T184" s="1"/>
      <c r="U184" s="1"/>
      <c r="V184" s="15"/>
      <c r="W184" s="15"/>
      <c r="X184" s="1"/>
      <c r="Y184" s="1"/>
      <c r="Z184" s="1"/>
      <c r="AA184" s="1"/>
      <c r="AB184" s="1"/>
      <c r="AC184" s="1"/>
      <c r="AD184" s="1"/>
      <c r="AE184" s="1"/>
    </row>
    <row r="185" spans="1:31" ht="15.75">
      <c r="A185" s="1"/>
      <c r="B185" s="1"/>
      <c r="C185" s="1"/>
      <c r="D185" s="2"/>
      <c r="E185" s="1"/>
      <c r="F185" s="1"/>
      <c r="G185" s="1"/>
      <c r="T185" s="1"/>
      <c r="U185" s="1"/>
      <c r="V185" s="15"/>
      <c r="W185" s="15"/>
      <c r="X185" s="1"/>
      <c r="Y185" s="1"/>
      <c r="Z185" s="1"/>
      <c r="AA185" s="1"/>
      <c r="AB185" s="1"/>
      <c r="AC185" s="1"/>
      <c r="AD185" s="1"/>
      <c r="AE185" s="1"/>
    </row>
    <row r="186" spans="1:31" ht="15.75">
      <c r="A186" s="1"/>
      <c r="B186" s="1"/>
      <c r="C186" s="1"/>
      <c r="D186" s="2"/>
      <c r="E186" s="1"/>
      <c r="F186" s="1"/>
      <c r="G186" s="1"/>
      <c r="T186" s="1"/>
      <c r="U186" s="1"/>
      <c r="V186" s="15"/>
      <c r="W186" s="15"/>
      <c r="X186" s="1"/>
      <c r="Y186" s="1"/>
      <c r="Z186" s="1"/>
      <c r="AA186" s="1"/>
      <c r="AB186" s="1"/>
      <c r="AC186" s="1"/>
      <c r="AD186" s="1"/>
      <c r="AE186" s="1"/>
    </row>
    <row r="187" spans="1:31" ht="15.75">
      <c r="A187" s="1"/>
      <c r="B187" s="1"/>
      <c r="C187" s="1"/>
      <c r="D187" s="2"/>
      <c r="E187" s="1"/>
      <c r="F187" s="1"/>
      <c r="G187" s="1"/>
      <c r="T187" s="1"/>
      <c r="U187" s="1"/>
      <c r="V187" s="15"/>
      <c r="W187" s="15"/>
      <c r="X187" s="1"/>
      <c r="Y187" s="1"/>
      <c r="Z187" s="1"/>
      <c r="AA187" s="1"/>
      <c r="AB187" s="1"/>
      <c r="AC187" s="1"/>
      <c r="AD187" s="1"/>
      <c r="AE187" s="1"/>
    </row>
    <row r="188" spans="1:31" ht="15.75">
      <c r="A188" s="1"/>
      <c r="B188" s="1"/>
      <c r="C188" s="1"/>
      <c r="D188" s="2"/>
      <c r="E188" s="1"/>
      <c r="F188" s="1"/>
      <c r="G188" s="1"/>
      <c r="T188" s="1"/>
      <c r="U188" s="1"/>
      <c r="V188" s="15"/>
      <c r="W188" s="15"/>
      <c r="X188" s="1"/>
      <c r="Y188" s="1"/>
      <c r="Z188" s="1"/>
      <c r="AA188" s="1"/>
      <c r="AB188" s="1"/>
      <c r="AC188" s="1"/>
      <c r="AD188" s="1"/>
      <c r="AE188" s="1"/>
    </row>
    <row r="189" spans="1:31" ht="15.75">
      <c r="A189" s="1"/>
      <c r="B189" s="1"/>
      <c r="C189" s="1"/>
      <c r="D189" s="2"/>
      <c r="E189" s="1"/>
      <c r="F189" s="1"/>
      <c r="G189" s="1"/>
      <c r="T189" s="1"/>
      <c r="U189" s="1"/>
      <c r="V189" s="15"/>
      <c r="W189" s="15"/>
      <c r="X189" s="1"/>
      <c r="Y189" s="1"/>
      <c r="Z189" s="1"/>
      <c r="AA189" s="1"/>
      <c r="AB189" s="1"/>
      <c r="AC189" s="1"/>
      <c r="AD189" s="1"/>
      <c r="AE189" s="1"/>
    </row>
    <row r="190" spans="1:31" ht="15.75">
      <c r="A190" s="1"/>
      <c r="B190" s="1"/>
      <c r="C190" s="1"/>
      <c r="D190" s="2"/>
      <c r="E190" s="1"/>
      <c r="F190" s="1"/>
      <c r="G190" s="1"/>
      <c r="T190" s="1"/>
      <c r="U190" s="1"/>
      <c r="V190" s="15"/>
      <c r="W190" s="15"/>
      <c r="X190" s="1"/>
      <c r="Y190" s="1"/>
      <c r="Z190" s="1"/>
      <c r="AA190" s="1"/>
      <c r="AB190" s="1"/>
      <c r="AC190" s="1"/>
      <c r="AD190" s="1"/>
      <c r="AE190" s="1"/>
    </row>
    <row r="191" spans="1:31" ht="15.75">
      <c r="A191" s="1"/>
      <c r="B191" s="1"/>
      <c r="C191" s="1"/>
      <c r="D191" s="2"/>
      <c r="E191" s="1"/>
      <c r="F191" s="1"/>
      <c r="G191" s="1"/>
      <c r="T191" s="1"/>
      <c r="U191" s="1"/>
      <c r="V191" s="15"/>
      <c r="W191" s="15"/>
      <c r="X191" s="1"/>
      <c r="Y191" s="1"/>
      <c r="Z191" s="1"/>
      <c r="AA191" s="1"/>
      <c r="AB191" s="1"/>
      <c r="AC191" s="1"/>
      <c r="AD191" s="1"/>
      <c r="AE191" s="1"/>
    </row>
    <row r="192" spans="1:31" ht="15.75">
      <c r="A192" s="1"/>
      <c r="B192" s="1"/>
      <c r="C192" s="1"/>
      <c r="D192" s="2"/>
      <c r="E192" s="1"/>
      <c r="F192" s="1"/>
      <c r="G192" s="1"/>
      <c r="T192" s="1"/>
      <c r="U192" s="1"/>
      <c r="V192" s="15"/>
      <c r="W192" s="15"/>
      <c r="X192" s="1"/>
      <c r="Y192" s="1"/>
      <c r="Z192" s="1"/>
      <c r="AA192" s="1"/>
      <c r="AB192" s="1"/>
      <c r="AC192" s="1"/>
      <c r="AD192" s="1"/>
      <c r="AE192" s="1"/>
    </row>
    <row r="193" spans="1:31" ht="15.75">
      <c r="A193" s="1"/>
      <c r="B193" s="1"/>
      <c r="C193" s="1"/>
      <c r="D193" s="2"/>
      <c r="E193" s="1"/>
      <c r="F193" s="1"/>
      <c r="G193" s="1"/>
      <c r="T193" s="1"/>
      <c r="U193" s="1"/>
      <c r="V193" s="15"/>
      <c r="W193" s="15"/>
      <c r="X193" s="1"/>
      <c r="Y193" s="1"/>
      <c r="Z193" s="1"/>
      <c r="AA193" s="1"/>
      <c r="AB193" s="1"/>
      <c r="AC193" s="1"/>
      <c r="AD193" s="1"/>
      <c r="AE193" s="1"/>
    </row>
    <row r="194" spans="1:31" ht="15.75">
      <c r="A194" s="1"/>
      <c r="B194" s="1"/>
      <c r="C194" s="1"/>
      <c r="D194" s="2"/>
      <c r="E194" s="1"/>
      <c r="F194" s="1"/>
      <c r="G194" s="1"/>
      <c r="T194" s="1"/>
      <c r="U194" s="1"/>
      <c r="V194" s="15"/>
      <c r="W194" s="15"/>
      <c r="X194" s="1"/>
      <c r="Y194" s="1"/>
      <c r="Z194" s="1"/>
      <c r="AA194" s="1"/>
      <c r="AB194" s="1"/>
      <c r="AC194" s="1"/>
      <c r="AD194" s="1"/>
      <c r="AE194" s="1"/>
    </row>
    <row r="195" spans="1:31" ht="15.75">
      <c r="A195" s="1"/>
      <c r="B195" s="1"/>
      <c r="C195" s="1"/>
      <c r="D195" s="2"/>
      <c r="E195" s="1"/>
      <c r="F195" s="1"/>
      <c r="G195" s="1"/>
      <c r="T195" s="1"/>
      <c r="U195" s="1"/>
      <c r="V195" s="15"/>
      <c r="W195" s="15"/>
      <c r="X195" s="1"/>
      <c r="Y195" s="1"/>
      <c r="Z195" s="1"/>
      <c r="AA195" s="1"/>
      <c r="AB195" s="1"/>
      <c r="AC195" s="1"/>
      <c r="AD195" s="1"/>
      <c r="AE195" s="1"/>
    </row>
    <row r="196" spans="1:31" ht="15.75">
      <c r="A196" s="1"/>
      <c r="B196" s="1"/>
      <c r="C196" s="1"/>
      <c r="D196" s="2"/>
      <c r="E196" s="1"/>
      <c r="F196" s="1"/>
      <c r="G196" s="1"/>
      <c r="T196" s="1"/>
      <c r="U196" s="1"/>
      <c r="V196" s="15"/>
      <c r="W196" s="15"/>
      <c r="X196" s="1"/>
      <c r="Y196" s="1"/>
      <c r="Z196" s="1"/>
      <c r="AA196" s="1"/>
      <c r="AB196" s="1"/>
      <c r="AC196" s="1"/>
      <c r="AD196" s="1"/>
      <c r="AE196" s="1"/>
    </row>
    <row r="197" spans="1:31" ht="15.75">
      <c r="A197" s="1"/>
      <c r="B197" s="1"/>
      <c r="C197" s="1"/>
      <c r="D197" s="2"/>
      <c r="E197" s="1"/>
      <c r="F197" s="1"/>
      <c r="G197" s="1"/>
      <c r="T197" s="1"/>
      <c r="U197" s="1"/>
      <c r="V197" s="15"/>
      <c r="W197" s="15"/>
      <c r="X197" s="1"/>
      <c r="Y197" s="1"/>
      <c r="Z197" s="1"/>
      <c r="AA197" s="1"/>
      <c r="AB197" s="1"/>
      <c r="AC197" s="1"/>
      <c r="AD197" s="1"/>
      <c r="AE197" s="1"/>
    </row>
    <row r="198" spans="1:31" ht="15.75">
      <c r="A198" s="1"/>
      <c r="B198" s="1"/>
      <c r="C198" s="1"/>
      <c r="D198" s="2"/>
      <c r="E198" s="1"/>
      <c r="F198" s="1"/>
      <c r="G198" s="1"/>
      <c r="T198" s="1"/>
      <c r="U198" s="1"/>
      <c r="V198" s="15"/>
      <c r="W198" s="15"/>
      <c r="X198" s="1"/>
      <c r="Y198" s="1"/>
      <c r="Z198" s="1"/>
      <c r="AA198" s="1"/>
      <c r="AB198" s="1"/>
      <c r="AC198" s="1"/>
      <c r="AD198" s="1"/>
      <c r="AE198" s="1"/>
    </row>
    <row r="199" spans="1:31" ht="15.75">
      <c r="A199" s="1"/>
      <c r="B199" s="1"/>
      <c r="C199" s="1"/>
      <c r="D199" s="2"/>
      <c r="E199" s="1"/>
      <c r="F199" s="1"/>
      <c r="G199" s="1"/>
      <c r="T199" s="1"/>
      <c r="U199" s="1"/>
      <c r="V199" s="15"/>
      <c r="W199" s="15"/>
      <c r="X199" s="1"/>
      <c r="Y199" s="1"/>
      <c r="Z199" s="1"/>
      <c r="AA199" s="1"/>
      <c r="AB199" s="1"/>
      <c r="AC199" s="1"/>
      <c r="AD199" s="1"/>
      <c r="AE199" s="1"/>
    </row>
    <row r="200" spans="1:31" ht="15.75">
      <c r="A200" s="1"/>
      <c r="B200" s="1"/>
      <c r="C200" s="1"/>
      <c r="D200" s="2"/>
      <c r="E200" s="1"/>
      <c r="F200" s="1"/>
      <c r="G200" s="1"/>
      <c r="T200" s="1"/>
      <c r="U200" s="1"/>
      <c r="V200" s="15"/>
      <c r="W200" s="15"/>
      <c r="X200" s="1"/>
      <c r="Y200" s="1"/>
      <c r="Z200" s="1"/>
      <c r="AA200" s="1"/>
      <c r="AB200" s="1"/>
      <c r="AC200" s="1"/>
      <c r="AD200" s="1"/>
      <c r="AE200" s="1"/>
    </row>
    <row r="201" spans="1:31" ht="15.75">
      <c r="A201" s="1"/>
      <c r="B201" s="1"/>
      <c r="C201" s="1"/>
      <c r="D201" s="2"/>
      <c r="E201" s="1"/>
      <c r="F201" s="1"/>
      <c r="G201" s="1"/>
      <c r="T201" s="1"/>
      <c r="U201" s="1"/>
      <c r="V201" s="15"/>
      <c r="W201" s="15"/>
      <c r="X201" s="1"/>
      <c r="Y201" s="1"/>
      <c r="Z201" s="1"/>
      <c r="AA201" s="1"/>
      <c r="AB201" s="1"/>
      <c r="AC201" s="1"/>
      <c r="AD201" s="1"/>
      <c r="AE201" s="1"/>
    </row>
    <row r="202" spans="1:31" ht="15.75">
      <c r="A202" s="1"/>
      <c r="B202" s="1"/>
      <c r="C202" s="1"/>
      <c r="D202" s="2"/>
      <c r="E202" s="1"/>
      <c r="F202" s="1"/>
      <c r="G202" s="1"/>
      <c r="T202" s="1"/>
      <c r="U202" s="1"/>
      <c r="V202" s="15"/>
      <c r="W202" s="15"/>
      <c r="X202" s="1"/>
      <c r="Y202" s="1"/>
      <c r="Z202" s="1"/>
      <c r="AA202" s="1"/>
      <c r="AB202" s="1"/>
      <c r="AC202" s="1"/>
      <c r="AD202" s="1"/>
      <c r="AE202" s="1"/>
    </row>
    <row r="203" spans="1:31" ht="15.75">
      <c r="A203" s="1"/>
      <c r="B203" s="1"/>
      <c r="C203" s="1"/>
      <c r="D203" s="2"/>
      <c r="E203" s="1"/>
      <c r="F203" s="1"/>
      <c r="G203" s="1"/>
      <c r="T203" s="1"/>
      <c r="U203" s="1"/>
      <c r="V203" s="15"/>
      <c r="W203" s="15"/>
      <c r="X203" s="1"/>
      <c r="Y203" s="1"/>
      <c r="Z203" s="1"/>
      <c r="AA203" s="1"/>
      <c r="AB203" s="1"/>
      <c r="AC203" s="1"/>
      <c r="AD203" s="1"/>
      <c r="AE203" s="1"/>
    </row>
    <row r="204" spans="1:31" ht="15.75">
      <c r="A204" s="1"/>
      <c r="B204" s="1"/>
      <c r="C204" s="1"/>
      <c r="D204" s="2"/>
      <c r="E204" s="1"/>
      <c r="F204" s="1"/>
      <c r="G204" s="1"/>
      <c r="T204" s="1"/>
      <c r="U204" s="1"/>
      <c r="V204" s="15"/>
      <c r="W204" s="15"/>
      <c r="X204" s="1"/>
      <c r="Y204" s="1"/>
      <c r="Z204" s="1"/>
      <c r="AA204" s="1"/>
      <c r="AB204" s="1"/>
      <c r="AC204" s="1"/>
      <c r="AD204" s="1"/>
      <c r="AE204" s="1"/>
    </row>
    <row r="205" spans="1:31" ht="15.75">
      <c r="A205" s="1"/>
      <c r="B205" s="1"/>
      <c r="C205" s="1"/>
      <c r="D205" s="2"/>
      <c r="E205" s="1"/>
      <c r="F205" s="1"/>
      <c r="G205" s="1"/>
      <c r="T205" s="1"/>
      <c r="U205" s="1"/>
      <c r="V205" s="15"/>
      <c r="W205" s="15"/>
      <c r="X205" s="1"/>
      <c r="Y205" s="1"/>
      <c r="Z205" s="1"/>
      <c r="AA205" s="1"/>
      <c r="AB205" s="1"/>
      <c r="AC205" s="1"/>
      <c r="AD205" s="1"/>
      <c r="AE205" s="1"/>
    </row>
    <row r="206" spans="1:31" ht="15.75">
      <c r="A206" s="1"/>
      <c r="B206" s="1"/>
      <c r="C206" s="1"/>
      <c r="D206" s="2"/>
      <c r="E206" s="1"/>
      <c r="F206" s="1"/>
      <c r="G206" s="1"/>
      <c r="T206" s="1"/>
      <c r="U206" s="1"/>
      <c r="V206" s="15"/>
      <c r="W206" s="15"/>
      <c r="X206" s="1"/>
      <c r="Y206" s="1"/>
      <c r="Z206" s="1"/>
      <c r="AA206" s="1"/>
      <c r="AB206" s="1"/>
      <c r="AC206" s="1"/>
      <c r="AD206" s="1"/>
      <c r="AE206" s="1"/>
    </row>
    <row r="207" spans="1:31" ht="15.75">
      <c r="A207" s="1"/>
      <c r="B207" s="1"/>
      <c r="C207" s="1"/>
      <c r="D207" s="2"/>
      <c r="E207" s="1"/>
      <c r="F207" s="1"/>
      <c r="G207" s="1"/>
      <c r="T207" s="1"/>
      <c r="U207" s="1"/>
      <c r="V207" s="15"/>
      <c r="W207" s="15"/>
      <c r="X207" s="1"/>
      <c r="Y207" s="1"/>
      <c r="Z207" s="1"/>
      <c r="AA207" s="1"/>
      <c r="AB207" s="1"/>
      <c r="AC207" s="1"/>
      <c r="AD207" s="1"/>
      <c r="AE207" s="1"/>
    </row>
    <row r="208" spans="1:31" ht="15.75">
      <c r="A208" s="1"/>
      <c r="B208" s="1"/>
      <c r="C208" s="1"/>
      <c r="D208" s="2"/>
      <c r="E208" s="1"/>
      <c r="F208" s="1"/>
      <c r="G208" s="1"/>
      <c r="T208" s="1"/>
      <c r="U208" s="1"/>
      <c r="V208" s="15"/>
      <c r="W208" s="15"/>
      <c r="X208" s="1"/>
      <c r="Y208" s="1"/>
      <c r="Z208" s="1"/>
      <c r="AA208" s="1"/>
      <c r="AB208" s="1"/>
      <c r="AC208" s="1"/>
      <c r="AD208" s="1"/>
      <c r="AE208" s="1"/>
    </row>
    <row r="209" spans="1:31" ht="15.75">
      <c r="A209" s="1"/>
      <c r="B209" s="1"/>
      <c r="C209" s="1"/>
      <c r="D209" s="2"/>
      <c r="E209" s="1"/>
      <c r="F209" s="1"/>
      <c r="G209" s="1"/>
      <c r="T209" s="1"/>
      <c r="U209" s="1"/>
      <c r="V209" s="15"/>
      <c r="W209" s="15"/>
      <c r="X209" s="1"/>
      <c r="Y209" s="1"/>
      <c r="Z209" s="1"/>
      <c r="AA209" s="1"/>
      <c r="AB209" s="1"/>
      <c r="AC209" s="1"/>
      <c r="AD209" s="1"/>
      <c r="AE209" s="1"/>
    </row>
    <row r="210" spans="1:31" ht="15.75">
      <c r="A210" s="1"/>
      <c r="B210" s="1"/>
      <c r="C210" s="1"/>
      <c r="D210" s="2"/>
      <c r="E210" s="1"/>
      <c r="F210" s="1"/>
      <c r="G210" s="1"/>
      <c r="T210" s="1"/>
      <c r="U210" s="1"/>
      <c r="V210" s="15"/>
      <c r="W210" s="15"/>
      <c r="X210" s="1"/>
      <c r="Y210" s="1"/>
      <c r="Z210" s="1"/>
      <c r="AA210" s="1"/>
      <c r="AB210" s="1"/>
      <c r="AC210" s="1"/>
      <c r="AD210" s="1"/>
      <c r="AE210" s="1"/>
    </row>
    <row r="211" spans="1:31" ht="15.75">
      <c r="A211" s="1"/>
      <c r="B211" s="1"/>
      <c r="C211" s="1"/>
      <c r="D211" s="2"/>
      <c r="E211" s="1"/>
      <c r="F211" s="1"/>
      <c r="G211" s="1"/>
      <c r="T211" s="1"/>
      <c r="U211" s="1"/>
      <c r="V211" s="15"/>
      <c r="W211" s="15"/>
      <c r="X211" s="1"/>
      <c r="Y211" s="1"/>
      <c r="Z211" s="1"/>
      <c r="AA211" s="1"/>
      <c r="AB211" s="1"/>
      <c r="AC211" s="1"/>
      <c r="AD211" s="1"/>
      <c r="AE211" s="1"/>
    </row>
    <row r="212" spans="1:31" ht="15.75">
      <c r="A212" s="1"/>
      <c r="B212" s="1"/>
      <c r="C212" s="1"/>
      <c r="D212" s="2"/>
      <c r="E212" s="1"/>
      <c r="F212" s="1"/>
      <c r="G212" s="1"/>
      <c r="T212" s="1"/>
      <c r="U212" s="1"/>
      <c r="V212" s="15"/>
      <c r="W212" s="15"/>
      <c r="X212" s="1"/>
      <c r="Y212" s="1"/>
      <c r="Z212" s="1"/>
      <c r="AA212" s="1"/>
      <c r="AB212" s="1"/>
      <c r="AC212" s="1"/>
      <c r="AD212" s="1"/>
      <c r="AE212" s="1"/>
    </row>
    <row r="213" spans="1:31" ht="15.75">
      <c r="A213" s="1"/>
      <c r="B213" s="1"/>
      <c r="C213" s="1"/>
      <c r="D213" s="2"/>
      <c r="E213" s="1"/>
      <c r="F213" s="1"/>
      <c r="G213" s="1"/>
      <c r="T213" s="1"/>
      <c r="U213" s="1"/>
      <c r="V213" s="15"/>
      <c r="W213" s="15"/>
      <c r="X213" s="1"/>
      <c r="Y213" s="1"/>
      <c r="Z213" s="1"/>
      <c r="AA213" s="1"/>
      <c r="AB213" s="1"/>
      <c r="AC213" s="1"/>
      <c r="AD213" s="1"/>
      <c r="AE213" s="1"/>
    </row>
    <row r="214" spans="1:31" ht="15.75">
      <c r="A214" s="1"/>
      <c r="B214" s="1"/>
      <c r="C214" s="1"/>
      <c r="D214" s="2"/>
      <c r="E214" s="1"/>
      <c r="F214" s="1"/>
      <c r="G214" s="1"/>
      <c r="T214" s="1"/>
      <c r="U214" s="1"/>
      <c r="V214" s="15"/>
      <c r="W214" s="15"/>
      <c r="X214" s="1"/>
      <c r="Y214" s="1"/>
      <c r="Z214" s="1"/>
      <c r="AA214" s="1"/>
      <c r="AB214" s="1"/>
      <c r="AC214" s="1"/>
      <c r="AD214" s="1"/>
      <c r="AE214" s="1"/>
    </row>
  </sheetData>
  <sheetProtection/>
  <mergeCells count="53">
    <mergeCell ref="H4:I4"/>
    <mergeCell ref="R4:S4"/>
    <mergeCell ref="T4:U4"/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2:N32"/>
    <mergeCell ref="A35:L35"/>
    <mergeCell ref="A29:L29"/>
    <mergeCell ref="C30:E30"/>
    <mergeCell ref="H30:J30"/>
    <mergeCell ref="A15:AE15"/>
    <mergeCell ref="F4:G4"/>
    <mergeCell ref="A8:AE8"/>
    <mergeCell ref="V4:W4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E5:AE6"/>
    <mergeCell ref="Y5:Y6"/>
    <mergeCell ref="Z5:Z6"/>
    <mergeCell ref="AA5:AA6"/>
    <mergeCell ref="AB5:AB6"/>
    <mergeCell ref="AC5:AC6"/>
    <mergeCell ref="AD5:AD6"/>
  </mergeCells>
  <printOptions horizontalCentered="1"/>
  <pageMargins left="0.31496062992125984" right="0.31496062992125984" top="0.7874015748031497" bottom="0.1968503937007874" header="0.31496062992125984" footer="0.31496062992125984"/>
  <pageSetup fitToHeight="0" fitToWidth="1" horizontalDpi="600" verticalDpi="600" orientation="landscape" paperSize="9" scale="23" r:id="rId3"/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Грязнова Екатерина Владимировна</cp:lastModifiedBy>
  <cp:lastPrinted>2023-04-18T04:09:00Z</cp:lastPrinted>
  <dcterms:created xsi:type="dcterms:W3CDTF">1996-10-08T23:32:33Z</dcterms:created>
  <dcterms:modified xsi:type="dcterms:W3CDTF">2023-10-05T10:06:54Z</dcterms:modified>
  <cp:category/>
  <cp:version/>
  <cp:contentType/>
  <cp:contentStatus/>
</cp:coreProperties>
</file>