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040" windowHeight="9624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'SAUMI'!$A$1:$N$66</definedName>
  </definedNames>
  <calcPr fullCalcOnLoad="1"/>
</workbook>
</file>

<file path=xl/sharedStrings.xml><?xml version="1.0" encoding="utf-8"?>
<sst xmlns="http://schemas.openxmlformats.org/spreadsheetml/2006/main" count="451" uniqueCount="277">
  <si>
    <t>Раздел II "Транспортные средства"</t>
  </si>
  <si>
    <t>Реестровый номер</t>
  </si>
  <si>
    <t>Наименование</t>
  </si>
  <si>
    <t>№ п/п</t>
  </si>
  <si>
    <t>ИТОГО:</t>
  </si>
  <si>
    <t>КОНЦЕССИОННОЕ СОГЛАШЕНИЕ</t>
  </si>
  <si>
    <t>002538</t>
  </si>
  <si>
    <t>Урал 5557 10 ППУ (установ (Автомобиль грузовой)</t>
  </si>
  <si>
    <t>У 466 ЕВ</t>
  </si>
  <si>
    <t>ЯМЗ 2362 № 98021364</t>
  </si>
  <si>
    <t>0059041</t>
  </si>
  <si>
    <t>015253</t>
  </si>
  <si>
    <t>028359</t>
  </si>
  <si>
    <t>015247</t>
  </si>
  <si>
    <t>ХТС53215R42234688</t>
  </si>
  <si>
    <t>1908564</t>
  </si>
  <si>
    <t>015249</t>
  </si>
  <si>
    <t>015250</t>
  </si>
  <si>
    <t>015251</t>
  </si>
  <si>
    <t>028358</t>
  </si>
  <si>
    <t>015254</t>
  </si>
  <si>
    <t>740 31-240 2307833</t>
  </si>
  <si>
    <t>XTC 53215R52251524</t>
  </si>
  <si>
    <t>015255</t>
  </si>
  <si>
    <t>015258</t>
  </si>
  <si>
    <t>015260</t>
  </si>
  <si>
    <t>015264</t>
  </si>
  <si>
    <t>015252</t>
  </si>
  <si>
    <t>104888</t>
  </si>
  <si>
    <t>034457</t>
  </si>
  <si>
    <t>G6EA 6A724290</t>
  </si>
  <si>
    <t>KMHSH81DP7U134215</t>
  </si>
  <si>
    <t>034459</t>
  </si>
  <si>
    <t>104977</t>
  </si>
  <si>
    <t>033633</t>
  </si>
  <si>
    <t>0087061</t>
  </si>
  <si>
    <t>0076873</t>
  </si>
  <si>
    <t>034470</t>
  </si>
  <si>
    <t>045228</t>
  </si>
  <si>
    <t>AOWA 7L02473</t>
  </si>
  <si>
    <t>WFOSXXGBWS7L02473</t>
  </si>
  <si>
    <t>045590</t>
  </si>
  <si>
    <t>10607071</t>
  </si>
  <si>
    <t>мост 1625260/1625229</t>
  </si>
  <si>
    <t>046648</t>
  </si>
  <si>
    <t>2007042380</t>
  </si>
  <si>
    <t>045591</t>
  </si>
  <si>
    <t>10533778</t>
  </si>
  <si>
    <t>мост 1548035/1548226</t>
  </si>
  <si>
    <t>034458</t>
  </si>
  <si>
    <t>027328</t>
  </si>
  <si>
    <t>Автопогрузчик тр.цех, инв.№5399</t>
  </si>
  <si>
    <t>027333</t>
  </si>
  <si>
    <t>Буран М, инв.№5139</t>
  </si>
  <si>
    <t>027341</t>
  </si>
  <si>
    <t>23608369</t>
  </si>
  <si>
    <t>ХТМ533700Р0020815</t>
  </si>
  <si>
    <t>000786</t>
  </si>
  <si>
    <t>ГАЗ 66 УПВЛ-3 А (Автомобиль специальный)</t>
  </si>
  <si>
    <t xml:space="preserve"> К 343 ТР </t>
  </si>
  <si>
    <t>511 139536</t>
  </si>
  <si>
    <t>0669390</t>
  </si>
  <si>
    <t>000789</t>
  </si>
  <si>
    <t>МКСМ 800 (Эксковатор)</t>
  </si>
  <si>
    <t>58033</t>
  </si>
  <si>
    <t>000800</t>
  </si>
  <si>
    <t>ЗИЛ 431410 (Автомобиль специальный)</t>
  </si>
  <si>
    <t>110490</t>
  </si>
  <si>
    <t>3315059</t>
  </si>
  <si>
    <t>000806</t>
  </si>
  <si>
    <t>Урал  5557 КС 3574 автокр (Автомобиль специальный)</t>
  </si>
  <si>
    <t>015806</t>
  </si>
  <si>
    <t>0049958</t>
  </si>
  <si>
    <t>000812</t>
  </si>
  <si>
    <t>ГАЗ АВТОМАШИНА  27057 ГА (Автомобиль специальный)</t>
  </si>
  <si>
    <t>3211373</t>
  </si>
  <si>
    <t>0078157</t>
  </si>
  <si>
    <t>000814</t>
  </si>
  <si>
    <t>Буран СБ-640МД" (Снегоход)</t>
  </si>
  <si>
    <t>Э04.1.0719</t>
  </si>
  <si>
    <t>000815</t>
  </si>
  <si>
    <t>Буран "Буран СБ- 640 А" (Снегоход)</t>
  </si>
  <si>
    <t>Э04.1.0673</t>
  </si>
  <si>
    <t>001331</t>
  </si>
  <si>
    <t>ЗИЛ В - 43318 (Автомобиль грузовой)</t>
  </si>
  <si>
    <t>740.10 020622</t>
  </si>
  <si>
    <t>020877</t>
  </si>
  <si>
    <t>024595</t>
  </si>
  <si>
    <t>УАЗ 39094 (Автомобиль грузовой)</t>
  </si>
  <si>
    <t xml:space="preserve"> У 267 ОМ</t>
  </si>
  <si>
    <t>50701400</t>
  </si>
  <si>
    <t>33036050457000</t>
  </si>
  <si>
    <t>3909405010В330</t>
  </si>
  <si>
    <t>028262</t>
  </si>
  <si>
    <t>Экскаватор -Погрузчик ДЭМ 1143( (Самоходные транспортные средст)</t>
  </si>
  <si>
    <t>676754</t>
  </si>
  <si>
    <t>028263</t>
  </si>
  <si>
    <t>Бурильно-крановая  БКМ-317 (Автомобиль грузовой)</t>
  </si>
  <si>
    <t>Д245.7Е2 172690</t>
  </si>
  <si>
    <t>33070050084979</t>
  </si>
  <si>
    <t>028398</t>
  </si>
  <si>
    <t>Автогидроподъемник телескопич.  АПТ-12  (Автомобиль специальный)</t>
  </si>
  <si>
    <t>4063 ОА 63015037</t>
  </si>
  <si>
    <t>33020062113368</t>
  </si>
  <si>
    <t>33020060359299</t>
  </si>
  <si>
    <t>ВСЕГО КОНЦЕССИОННОЕ СОГЛАШЕНИЕ:</t>
  </si>
  <si>
    <t>отсут.</t>
  </si>
  <si>
    <t>МКСМ Рыхлитель (Навесное оборудование)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</si>
  <si>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</si>
  <si>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</si>
  <si>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</si>
  <si>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</si>
  <si>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</si>
  <si>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</si>
  <si>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б/н</t>
  </si>
  <si>
    <t>052215</t>
  </si>
  <si>
    <t>УАЗ 390995 (Грузовой фургон)</t>
  </si>
  <si>
    <t>052216</t>
  </si>
  <si>
    <t>УАЗ 390945 (Автомобиль грузовой)</t>
  </si>
  <si>
    <t>052217</t>
  </si>
  <si>
    <t>ГАЗ 2752 цельно-металлич (Грузовой фургон)</t>
  </si>
  <si>
    <t>Е 845 УС</t>
  </si>
  <si>
    <t>Е 844 УС</t>
  </si>
  <si>
    <t>Е 843 УС</t>
  </si>
  <si>
    <t>408100 *В3035305</t>
  </si>
  <si>
    <t>374100В0455297</t>
  </si>
  <si>
    <t>390900В0209195</t>
  </si>
  <si>
    <t>409100*В3048691</t>
  </si>
  <si>
    <t>330360В0461755</t>
  </si>
  <si>
    <t>390940В0111917</t>
  </si>
  <si>
    <t>*421600*В0801490*</t>
  </si>
  <si>
    <t>275200В0480967</t>
  </si>
  <si>
    <t>МКСМ Навеска бура (Навесное оборудование)</t>
  </si>
  <si>
    <t>052138</t>
  </si>
  <si>
    <t>Машина коммунальная КМ-82БР (Самоходные транспортные средст)</t>
  </si>
  <si>
    <t>052139</t>
  </si>
  <si>
    <t>"Беларус-82.1" 82.1 (Трактор)</t>
  </si>
  <si>
    <t>ТА 6353</t>
  </si>
  <si>
    <t>ТА 6354</t>
  </si>
  <si>
    <t>493147</t>
  </si>
  <si>
    <t>310997</t>
  </si>
  <si>
    <t>139103-04(610083)</t>
  </si>
  <si>
    <t>477331</t>
  </si>
  <si>
    <t>305318</t>
  </si>
  <si>
    <t>39927 (603717)</t>
  </si>
  <si>
    <t>052140</t>
  </si>
  <si>
    <t>052141</t>
  </si>
  <si>
    <t>052142</t>
  </si>
  <si>
    <t>КАМАЗ 43253-АЗ (Автомобиль грузовой)</t>
  </si>
  <si>
    <t>Т 415 ТХ</t>
  </si>
  <si>
    <t>6ISBe210 87012208</t>
  </si>
  <si>
    <t>ХТС43253391175815</t>
  </si>
  <si>
    <t>2150471</t>
  </si>
  <si>
    <t>Toyota LAND CRUSER 150 (PRA (Автомобиль легковой)</t>
  </si>
  <si>
    <t>Т 737 УС</t>
  </si>
  <si>
    <t>IGR Д409653</t>
  </si>
  <si>
    <t>JIEBU3FJ305024368</t>
  </si>
  <si>
    <t>223302 Автобус (20+1 мест) (Автобус)</t>
  </si>
  <si>
    <t>К 854 ТР</t>
  </si>
  <si>
    <t>BJK 052280</t>
  </si>
  <si>
    <t>WV1ZZZ2EZ96021039</t>
  </si>
  <si>
    <t>УАЗ 390944 (Автомобиль грузовой)</t>
  </si>
  <si>
    <t>Снегоочиститель к МКСМ - 800 гос.№ Х (Навесное оборудование)</t>
  </si>
  <si>
    <t>ковш основной (Навесное оборудование)</t>
  </si>
  <si>
    <t>МКСМ Вилы грузовые (Навесное оборудование)</t>
  </si>
  <si>
    <t>МКСМ Отвал поворотный (Навесное оборудование)</t>
  </si>
  <si>
    <t>МКСМ Стрела грузовая (Навесное оборудование)</t>
  </si>
  <si>
    <t>МКСМ Ковш карьерный (Навесное оборудование)</t>
  </si>
  <si>
    <t>МКСМ Экскаватор (Навесное оборудование)</t>
  </si>
  <si>
    <t>МКСМ 800 (Щётка дорожная)</t>
  </si>
  <si>
    <t>5132 ХВ</t>
  </si>
  <si>
    <t>Автопогрузчик дизельный (Самоходные транспортные средст)</t>
  </si>
  <si>
    <t>КО-507А Машина илососная (Автомобиль специальный)</t>
  </si>
  <si>
    <t>Х 271 ОС</t>
  </si>
  <si>
    <t>1936102</t>
  </si>
  <si>
    <t>КО-505А Машина вакуумная (Автомобиль специальный)</t>
  </si>
  <si>
    <t>Х 273 ОС</t>
  </si>
  <si>
    <t>740.31 240 2279954</t>
  </si>
  <si>
    <t>033877</t>
  </si>
  <si>
    <t>КАМАЗ 53212КО507А грузовая (Автомобиль грузовой)</t>
  </si>
  <si>
    <t>Х 038 РУ</t>
  </si>
  <si>
    <t>740.10 072090</t>
  </si>
  <si>
    <t>109573</t>
  </si>
  <si>
    <t>1713993</t>
  </si>
  <si>
    <t>034407</t>
  </si>
  <si>
    <t>Hyundai SANTA FE 2.7GLS (Автомобиль легковой)</t>
  </si>
  <si>
    <t>К 400 ТР</t>
  </si>
  <si>
    <t>G6EA 6A715837</t>
  </si>
  <si>
    <t>КМНSH81DP7U130368</t>
  </si>
  <si>
    <t>МКСМ 800 (машина коммунально-строительна)</t>
  </si>
  <si>
    <t>034409</t>
  </si>
  <si>
    <t>НВ 7710</t>
  </si>
  <si>
    <t>046006</t>
  </si>
  <si>
    <t>Kia Specnra (FB2272) (Автомобиль легковой)</t>
  </si>
  <si>
    <t>К 295 ТР</t>
  </si>
  <si>
    <t>S6D180987</t>
  </si>
  <si>
    <t>XWKFB227280086317</t>
  </si>
  <si>
    <t>046007</t>
  </si>
  <si>
    <t>Kia Specta (FB2272) (Автомобиль легковой)</t>
  </si>
  <si>
    <t>К 266 ТР</t>
  </si>
  <si>
    <t>S6D182054</t>
  </si>
  <si>
    <t>XHKFB227280088058</t>
  </si>
  <si>
    <t>046009</t>
  </si>
  <si>
    <t>К 271ТР</t>
  </si>
  <si>
    <t>42130Е * 80200391</t>
  </si>
  <si>
    <t>33036080455331</t>
  </si>
  <si>
    <t>39094080101155</t>
  </si>
  <si>
    <t>046010</t>
  </si>
  <si>
    <t>Трактор Беларус 82.1 (Самоходные транспортные средст)</t>
  </si>
  <si>
    <t>НВ 7711</t>
  </si>
  <si>
    <t>352828</t>
  </si>
  <si>
    <t>234922</t>
  </si>
  <si>
    <t>118131/532360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</si>
  <si>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</si>
  <si>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</si>
  <si>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</si>
  <si>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</si>
  <si>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</si>
  <si>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</si>
  <si>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Неизвестный документ</t>
  </si>
  <si>
    <t>Правообладатель-ООО "Горводоканал"</t>
  </si>
  <si>
    <t>Концессионное соглашение от 20.04.2009 №2</t>
  </si>
  <si>
    <t>30.01.1997</t>
  </si>
  <si>
    <t>20.06.2007</t>
  </si>
  <si>
    <t>Приказ КУМИ №355и от 20.06.2007</t>
  </si>
  <si>
    <t>03.02.2009</t>
  </si>
  <si>
    <t>Приказ КУМИ №87и от 03.02.2009</t>
  </si>
  <si>
    <t>Правообладатель-ООО "КонцессКом"</t>
  </si>
  <si>
    <t>Концессионное соглашение от 20.04.2009 №1</t>
  </si>
  <si>
    <t>Приказ КУМИ №324и от 13.06.2007</t>
  </si>
  <si>
    <t>Приказ КУМИ №165и от 14.03.2007</t>
  </si>
  <si>
    <t>Приказ КУМИ №561и от 11.09.2008</t>
  </si>
  <si>
    <t>Приказ КУМИ №683и от 13.11.2008</t>
  </si>
  <si>
    <t>Договор купли-продажи №8 от 20.01.2010</t>
  </si>
  <si>
    <t>Договор безвозмездной передачи №80 от 27.01.2014</t>
  </si>
  <si>
    <t>Договор купли-продажи №11806 от 23.02.2012</t>
  </si>
  <si>
    <t>Правообладатель-ОАО "ЮТЭК-Когалым"</t>
  </si>
  <si>
    <t>Концессионное соглашение от 14.04.2011 №181</t>
  </si>
  <si>
    <t>Приказ КУМИ №170 от 23.03.2013</t>
  </si>
  <si>
    <t>Договор безвозмездной передачи №66 от 28.05.2013</t>
  </si>
  <si>
    <t>Приказ КУМИ №651и от 28.12.2005</t>
  </si>
  <si>
    <t>Приказ КУМИ №364и от 06.06.2006</t>
  </si>
  <si>
    <t>-</t>
  </si>
  <si>
    <t>К 459 УО</t>
  </si>
  <si>
    <t xml:space="preserve">Маз 5337 бортовой </t>
  </si>
  <si>
    <t xml:space="preserve">Шевроле Нива GLS к. 136743 ВАЗ 2123 </t>
  </si>
  <si>
    <t>Т 837 РО</t>
  </si>
  <si>
    <t xml:space="preserve">Шевроле Нива гос. № </t>
  </si>
  <si>
    <t xml:space="preserve">С 206 РЕ </t>
  </si>
  <si>
    <t>Приказ КУМИ №480и от 11.06.2009</t>
  </si>
  <si>
    <t>Автокран LIEBHERR LTM 1045-3.1</t>
  </si>
  <si>
    <t>МА 3617</t>
  </si>
  <si>
    <t xml:space="preserve">HYUNDAI SANTA FE 2/7 GLS </t>
  </si>
  <si>
    <t>Р 800 РО</t>
  </si>
  <si>
    <t>МКСМ-800</t>
  </si>
  <si>
    <t>МА 3616</t>
  </si>
  <si>
    <t xml:space="preserve">Автомобиль Форд S-MAX VIN 02473 </t>
  </si>
  <si>
    <t>Е 243 СО</t>
  </si>
  <si>
    <t xml:space="preserve">Экскаватор колесный VOJVO EW140C </t>
  </si>
  <si>
    <t>МА 3614</t>
  </si>
  <si>
    <t xml:space="preserve">Экскаватор колесный VOLVO EW160C </t>
  </si>
  <si>
    <t>МА 3618</t>
  </si>
  <si>
    <t xml:space="preserve">МКСМ-800 </t>
  </si>
  <si>
    <t>МА 3619</t>
  </si>
  <si>
    <t>104996</t>
  </si>
  <si>
    <t>ХВ 1640</t>
  </si>
  <si>
    <t xml:space="preserve"> О 806 ТО </t>
  </si>
  <si>
    <t>В 293 ТА</t>
  </si>
  <si>
    <t>С 605 ЕО</t>
  </si>
  <si>
    <t>45 06 ХС</t>
  </si>
  <si>
    <t xml:space="preserve"> 45 05 ХС </t>
  </si>
  <si>
    <t xml:space="preserve"> Х 395 РУ</t>
  </si>
  <si>
    <t>4509 ХС</t>
  </si>
  <si>
    <t xml:space="preserve">Х 288 ОС </t>
  </si>
  <si>
    <t>Т 315 РО</t>
  </si>
  <si>
    <t>Балансовая стоимость КУМИ (руб.)</t>
  </si>
  <si>
    <t>Балансовая стоимость Общества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</si>
</sst>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#\ ##0.00"/>
    <numFmt numFmtId="173" formatCode="000000"/>
    <numFmt numFmtId="174" formatCode="dd/mm/yyyy\ h:mm:ss"/>
    <numFmt numFmtId="175" formatCode="#\ ##0.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1" xfId="60" applyNumberFormat="1" applyFont="1" applyFill="1" applyBorder="1" applyAlignment="1">
      <alignment horizontal="right" wrapText="1"/>
      <protection/>
    </xf>
    <xf numFmtId="49" fontId="1" fillId="0" borderId="10" xfId="60" applyNumberFormat="1" applyFont="1" applyFill="1" applyBorder="1" applyAlignment="1">
      <alignment wrapText="1"/>
      <protection/>
    </xf>
    <xf numFmtId="49" fontId="1" fillId="0" borderId="12" xfId="60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0" xfId="6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94" applyNumberFormat="1" applyFont="1" applyFill="1" applyBorder="1" applyAlignment="1">
      <alignment horizontal="left" vertical="top" wrapText="1"/>
      <protection/>
    </xf>
    <xf numFmtId="49" fontId="1" fillId="0" borderId="10" xfId="60" applyNumberFormat="1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0" xfId="61" applyNumberFormat="1" applyFont="1" applyFill="1" applyBorder="1" applyAlignment="1">
      <alignment horizontal="left" vertical="top" wrapText="1"/>
      <protection/>
    </xf>
    <xf numFmtId="49" fontId="1" fillId="0" borderId="10" xfId="64" applyNumberFormat="1" applyFont="1" applyFill="1" applyBorder="1" applyAlignment="1">
      <alignment horizontal="left" vertical="top" wrapText="1"/>
      <protection/>
    </xf>
    <xf numFmtId="49" fontId="1" fillId="0" borderId="10" xfId="66" applyNumberFormat="1" applyFont="1" applyFill="1" applyBorder="1" applyAlignment="1">
      <alignment horizontal="left" vertical="top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9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wrapText="1"/>
    </xf>
    <xf numFmtId="49" fontId="1" fillId="0" borderId="15" xfId="60" applyNumberFormat="1" applyFont="1" applyFill="1" applyBorder="1" applyAlignment="1">
      <alignment wrapText="1"/>
      <protection/>
    </xf>
    <xf numFmtId="49" fontId="1" fillId="0" borderId="10" xfId="62" applyNumberFormat="1" applyFont="1" applyFill="1" applyBorder="1" applyAlignment="1">
      <alignment horizontal="left" vertical="top" wrapText="1"/>
      <protection/>
    </xf>
    <xf numFmtId="49" fontId="1" fillId="0" borderId="10" xfId="65" applyNumberFormat="1" applyFont="1" applyFill="1" applyBorder="1" applyAlignment="1">
      <alignment horizontal="left" vertical="top" wrapText="1"/>
      <protection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94" applyNumberFormat="1" applyFont="1" applyFill="1" applyBorder="1" applyAlignment="1">
      <alignment horizontal="center" vertical="center" wrapText="1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  <protection/>
    </xf>
    <xf numFmtId="4" fontId="1" fillId="0" borderId="10" xfId="66" applyNumberFormat="1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2" fillId="0" borderId="11" xfId="60" applyNumberFormat="1" applyFont="1" applyFill="1" applyBorder="1" applyAlignment="1">
      <alignment horizontal="center" vertical="center" wrapText="1"/>
      <protection/>
    </xf>
    <xf numFmtId="4" fontId="2" fillId="0" borderId="13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85" zoomScalePageLayoutView="0" workbookViewId="0" topLeftCell="A59">
      <selection activeCell="D69" sqref="D69"/>
    </sheetView>
  </sheetViews>
  <sheetFormatPr defaultColWidth="9.125" defaultRowHeight="12.75"/>
  <cols>
    <col min="1" max="1" width="5.875" style="21" customWidth="1"/>
    <col min="2" max="2" width="12.125" style="8" bestFit="1" customWidth="1"/>
    <col min="3" max="3" width="22.625" style="8" customWidth="1"/>
    <col min="4" max="5" width="20.375" style="44" customWidth="1"/>
    <col min="6" max="6" width="22.00390625" style="22" customWidth="1"/>
    <col min="7" max="7" width="11.375" style="8" customWidth="1"/>
    <col min="8" max="8" width="16.125" style="8" customWidth="1"/>
    <col min="9" max="9" width="11.00390625" style="8" customWidth="1"/>
    <col min="10" max="10" width="12.00390625" style="8" customWidth="1"/>
    <col min="11" max="11" width="12.50390625" style="22" customWidth="1"/>
    <col min="12" max="12" width="25.875" style="8" customWidth="1"/>
    <col min="13" max="13" width="22.50390625" style="8" customWidth="1"/>
    <col min="14" max="14" width="15.50390625" style="22" customWidth="1"/>
    <col min="15" max="16384" width="9.125" style="8" customWidth="1"/>
  </cols>
  <sheetData>
    <row r="1" spans="1:10" ht="16.5" customHeight="1">
      <c r="A1" s="27"/>
      <c r="B1" s="33"/>
      <c r="C1" s="33"/>
      <c r="D1" s="37"/>
      <c r="E1" s="37"/>
      <c r="F1" s="37"/>
      <c r="G1" s="15"/>
      <c r="H1" s="15"/>
      <c r="I1" s="15"/>
      <c r="J1" s="15"/>
    </row>
    <row r="2" spans="1:14" ht="1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">
      <c r="A3" s="52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46.5" customHeight="1">
      <c r="A4" s="50" t="s">
        <v>3</v>
      </c>
      <c r="B4" s="50" t="s">
        <v>1</v>
      </c>
      <c r="C4" s="50" t="s">
        <v>2</v>
      </c>
      <c r="D4" s="45" t="s">
        <v>275</v>
      </c>
      <c r="E4" s="45" t="s">
        <v>276</v>
      </c>
      <c r="F4" s="55" t="s">
        <v>213</v>
      </c>
      <c r="G4" s="50" t="s">
        <v>108</v>
      </c>
      <c r="H4" s="50" t="s">
        <v>109</v>
      </c>
      <c r="I4" s="50" t="s">
        <v>110</v>
      </c>
      <c r="J4" s="50" t="s">
        <v>111</v>
      </c>
      <c r="K4" s="48" t="s">
        <v>214</v>
      </c>
      <c r="L4" s="49" t="s">
        <v>215</v>
      </c>
      <c r="M4" s="49" t="s">
        <v>216</v>
      </c>
      <c r="N4" s="49"/>
    </row>
    <row r="5" spans="1:14" ht="46.5" customHeight="1">
      <c r="A5" s="51"/>
      <c r="B5" s="51"/>
      <c r="C5" s="51"/>
      <c r="D5" s="46"/>
      <c r="E5" s="46"/>
      <c r="F5" s="56"/>
      <c r="G5" s="51"/>
      <c r="H5" s="51"/>
      <c r="I5" s="51"/>
      <c r="J5" s="51"/>
      <c r="K5" s="48"/>
      <c r="L5" s="49"/>
      <c r="M5" s="9" t="s">
        <v>217</v>
      </c>
      <c r="N5" s="1" t="s">
        <v>218</v>
      </c>
    </row>
    <row r="6" spans="1:14" ht="15">
      <c r="A6" s="60" t="s">
        <v>220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6.5">
      <c r="A7" s="9">
        <v>1</v>
      </c>
      <c r="B7" s="12" t="s">
        <v>6</v>
      </c>
      <c r="C7" s="12" t="s">
        <v>7</v>
      </c>
      <c r="D7" s="38">
        <v>710500</v>
      </c>
      <c r="E7" s="38">
        <v>168497.74</v>
      </c>
      <c r="F7" s="38">
        <v>168497.74</v>
      </c>
      <c r="G7" s="12" t="s">
        <v>8</v>
      </c>
      <c r="H7" s="12" t="s">
        <v>9</v>
      </c>
      <c r="I7" s="12" t="s">
        <v>10</v>
      </c>
      <c r="J7" s="12" t="s">
        <v>113</v>
      </c>
      <c r="K7" s="24">
        <v>37622</v>
      </c>
      <c r="L7" s="11" t="s">
        <v>219</v>
      </c>
      <c r="M7" s="1" t="s">
        <v>221</v>
      </c>
      <c r="N7" s="24">
        <v>39923</v>
      </c>
    </row>
    <row r="8" spans="1:14" ht="62.25">
      <c r="A8" s="9">
        <v>2</v>
      </c>
      <c r="B8" s="12" t="s">
        <v>13</v>
      </c>
      <c r="C8" s="12" t="s">
        <v>162</v>
      </c>
      <c r="D8" s="38">
        <v>24424</v>
      </c>
      <c r="E8" s="38">
        <v>0</v>
      </c>
      <c r="F8" s="38">
        <v>0</v>
      </c>
      <c r="G8" s="12" t="s">
        <v>114</v>
      </c>
      <c r="H8" s="12" t="s">
        <v>113</v>
      </c>
      <c r="I8" s="12" t="s">
        <v>113</v>
      </c>
      <c r="J8" s="12" t="s">
        <v>113</v>
      </c>
      <c r="K8" s="24">
        <v>37155</v>
      </c>
      <c r="L8" s="11" t="s">
        <v>219</v>
      </c>
      <c r="M8" s="1" t="s">
        <v>221</v>
      </c>
      <c r="N8" s="24">
        <v>39923</v>
      </c>
    </row>
    <row r="9" spans="1:14" ht="46.5">
      <c r="A9" s="9">
        <v>3</v>
      </c>
      <c r="B9" s="12" t="s">
        <v>16</v>
      </c>
      <c r="C9" s="12" t="s">
        <v>163</v>
      </c>
      <c r="D9" s="38">
        <v>7519</v>
      </c>
      <c r="E9" s="38">
        <v>0</v>
      </c>
      <c r="F9" s="38">
        <v>0</v>
      </c>
      <c r="G9" s="12" t="s">
        <v>114</v>
      </c>
      <c r="H9" s="12" t="s">
        <v>113</v>
      </c>
      <c r="I9" s="12" t="s">
        <v>113</v>
      </c>
      <c r="J9" s="12" t="s">
        <v>113</v>
      </c>
      <c r="K9" s="24">
        <v>37155</v>
      </c>
      <c r="L9" s="11" t="s">
        <v>219</v>
      </c>
      <c r="M9" s="1" t="s">
        <v>221</v>
      </c>
      <c r="N9" s="24">
        <v>39923</v>
      </c>
    </row>
    <row r="10" spans="1:14" ht="46.5">
      <c r="A10" s="9">
        <v>4</v>
      </c>
      <c r="B10" s="12" t="s">
        <v>17</v>
      </c>
      <c r="C10" s="12" t="s">
        <v>164</v>
      </c>
      <c r="D10" s="38">
        <v>6457</v>
      </c>
      <c r="E10" s="38">
        <v>0</v>
      </c>
      <c r="F10" s="38">
        <v>0</v>
      </c>
      <c r="G10" s="12" t="s">
        <v>114</v>
      </c>
      <c r="H10" s="12" t="s">
        <v>113</v>
      </c>
      <c r="I10" s="12" t="s">
        <v>113</v>
      </c>
      <c r="J10" s="12" t="s">
        <v>113</v>
      </c>
      <c r="K10" s="24">
        <v>37155</v>
      </c>
      <c r="L10" s="11" t="s">
        <v>219</v>
      </c>
      <c r="M10" s="1" t="s">
        <v>221</v>
      </c>
      <c r="N10" s="24">
        <v>39923</v>
      </c>
    </row>
    <row r="11" spans="1:14" ht="62.25">
      <c r="A11" s="9">
        <v>5</v>
      </c>
      <c r="B11" s="12" t="s">
        <v>18</v>
      </c>
      <c r="C11" s="12" t="s">
        <v>165</v>
      </c>
      <c r="D11" s="38">
        <v>12707</v>
      </c>
      <c r="E11" s="38">
        <v>0</v>
      </c>
      <c r="F11" s="38">
        <v>0</v>
      </c>
      <c r="G11" s="12" t="s">
        <v>114</v>
      </c>
      <c r="H11" s="12" t="s">
        <v>113</v>
      </c>
      <c r="I11" s="12" t="s">
        <v>113</v>
      </c>
      <c r="J11" s="12" t="s">
        <v>113</v>
      </c>
      <c r="K11" s="24">
        <v>37155</v>
      </c>
      <c r="L11" s="11" t="s">
        <v>219</v>
      </c>
      <c r="M11" s="1" t="s">
        <v>221</v>
      </c>
      <c r="N11" s="24">
        <v>39923</v>
      </c>
    </row>
    <row r="12" spans="1:14" ht="46.5">
      <c r="A12" s="9">
        <v>6</v>
      </c>
      <c r="B12" s="12" t="s">
        <v>27</v>
      </c>
      <c r="C12" s="12" t="s">
        <v>132</v>
      </c>
      <c r="D12" s="38">
        <v>32977</v>
      </c>
      <c r="E12" s="38">
        <v>0</v>
      </c>
      <c r="F12" s="38">
        <v>0</v>
      </c>
      <c r="G12" s="12" t="s">
        <v>114</v>
      </c>
      <c r="H12" s="12" t="s">
        <v>113</v>
      </c>
      <c r="I12" s="12" t="s">
        <v>113</v>
      </c>
      <c r="J12" s="12" t="s">
        <v>113</v>
      </c>
      <c r="K12" s="24">
        <v>37155</v>
      </c>
      <c r="L12" s="11" t="s">
        <v>219</v>
      </c>
      <c r="M12" s="1" t="s">
        <v>221</v>
      </c>
      <c r="N12" s="24">
        <v>39923</v>
      </c>
    </row>
    <row r="13" spans="1:14" ht="46.5">
      <c r="A13" s="9">
        <v>7</v>
      </c>
      <c r="B13" s="12" t="s">
        <v>11</v>
      </c>
      <c r="C13" s="12" t="s">
        <v>166</v>
      </c>
      <c r="D13" s="38">
        <v>6383</v>
      </c>
      <c r="E13" s="38">
        <v>0</v>
      </c>
      <c r="F13" s="38">
        <v>0</v>
      </c>
      <c r="G13" s="12" t="s">
        <v>114</v>
      </c>
      <c r="H13" s="12" t="s">
        <v>113</v>
      </c>
      <c r="I13" s="12" t="s">
        <v>113</v>
      </c>
      <c r="J13" s="12" t="s">
        <v>113</v>
      </c>
      <c r="K13" s="24">
        <v>37155</v>
      </c>
      <c r="L13" s="11" t="s">
        <v>219</v>
      </c>
      <c r="M13" s="1" t="s">
        <v>221</v>
      </c>
      <c r="N13" s="24">
        <v>39923</v>
      </c>
    </row>
    <row r="14" spans="1:14" ht="46.5">
      <c r="A14" s="9">
        <v>8</v>
      </c>
      <c r="B14" s="12" t="s">
        <v>20</v>
      </c>
      <c r="C14" s="12" t="s">
        <v>167</v>
      </c>
      <c r="D14" s="38">
        <v>9289</v>
      </c>
      <c r="E14" s="38">
        <v>0</v>
      </c>
      <c r="F14" s="38">
        <v>0</v>
      </c>
      <c r="G14" s="12" t="s">
        <v>114</v>
      </c>
      <c r="H14" s="12" t="s">
        <v>113</v>
      </c>
      <c r="I14" s="12" t="s">
        <v>113</v>
      </c>
      <c r="J14" s="12" t="s">
        <v>113</v>
      </c>
      <c r="K14" s="24">
        <v>37155</v>
      </c>
      <c r="L14" s="11" t="s">
        <v>219</v>
      </c>
      <c r="M14" s="1" t="s">
        <v>221</v>
      </c>
      <c r="N14" s="24">
        <v>39923</v>
      </c>
    </row>
    <row r="15" spans="1:14" ht="46.5">
      <c r="A15" s="9">
        <v>9</v>
      </c>
      <c r="B15" s="12" t="s">
        <v>23</v>
      </c>
      <c r="C15" s="12" t="s">
        <v>168</v>
      </c>
      <c r="D15" s="38">
        <v>45810</v>
      </c>
      <c r="E15" s="38">
        <v>0</v>
      </c>
      <c r="F15" s="38">
        <v>0</v>
      </c>
      <c r="G15" s="12" t="s">
        <v>114</v>
      </c>
      <c r="H15" s="12" t="s">
        <v>113</v>
      </c>
      <c r="I15" s="12" t="s">
        <v>113</v>
      </c>
      <c r="J15" s="12" t="s">
        <v>113</v>
      </c>
      <c r="K15" s="24">
        <v>37155</v>
      </c>
      <c r="L15" s="11" t="s">
        <v>219</v>
      </c>
      <c r="M15" s="1" t="s">
        <v>221</v>
      </c>
      <c r="N15" s="24">
        <v>39923</v>
      </c>
    </row>
    <row r="16" spans="1:14" ht="46.5">
      <c r="A16" s="9">
        <v>10</v>
      </c>
      <c r="B16" s="12" t="s">
        <v>24</v>
      </c>
      <c r="C16" s="12" t="s">
        <v>107</v>
      </c>
      <c r="D16" s="38">
        <v>19173</v>
      </c>
      <c r="E16" s="38">
        <v>0</v>
      </c>
      <c r="F16" s="38">
        <v>0</v>
      </c>
      <c r="G16" s="12" t="s">
        <v>114</v>
      </c>
      <c r="H16" s="12" t="s">
        <v>113</v>
      </c>
      <c r="I16" s="12" t="s">
        <v>113</v>
      </c>
      <c r="J16" s="12" t="s">
        <v>113</v>
      </c>
      <c r="K16" s="24">
        <v>37155</v>
      </c>
      <c r="L16" s="11" t="s">
        <v>219</v>
      </c>
      <c r="M16" s="1" t="s">
        <v>221</v>
      </c>
      <c r="N16" s="24">
        <v>39923</v>
      </c>
    </row>
    <row r="17" spans="1:14" ht="46.5">
      <c r="A17" s="9">
        <v>11</v>
      </c>
      <c r="B17" s="12" t="s">
        <v>25</v>
      </c>
      <c r="C17" s="12" t="s">
        <v>169</v>
      </c>
      <c r="D17" s="38">
        <v>33411</v>
      </c>
      <c r="E17" s="38">
        <v>0</v>
      </c>
      <c r="F17" s="38">
        <v>0</v>
      </c>
      <c r="G17" s="12" t="s">
        <v>170</v>
      </c>
      <c r="H17" s="12" t="s">
        <v>114</v>
      </c>
      <c r="I17" s="12" t="s">
        <v>114</v>
      </c>
      <c r="J17" s="12" t="s">
        <v>114</v>
      </c>
      <c r="K17" s="24">
        <v>37155</v>
      </c>
      <c r="L17" s="11" t="s">
        <v>219</v>
      </c>
      <c r="M17" s="1" t="s">
        <v>221</v>
      </c>
      <c r="N17" s="24">
        <v>39923</v>
      </c>
    </row>
    <row r="18" spans="1:14" ht="62.25">
      <c r="A18" s="9">
        <v>12</v>
      </c>
      <c r="B18" s="12" t="s">
        <v>26</v>
      </c>
      <c r="C18" s="12" t="s">
        <v>171</v>
      </c>
      <c r="D18" s="38">
        <v>1240691</v>
      </c>
      <c r="E18" s="38">
        <v>280632.52</v>
      </c>
      <c r="F18" s="38">
        <v>280632.52</v>
      </c>
      <c r="G18" s="12" t="s">
        <v>114</v>
      </c>
      <c r="H18" s="12" t="s">
        <v>113</v>
      </c>
      <c r="I18" s="12" t="s">
        <v>113</v>
      </c>
      <c r="J18" s="12" t="s">
        <v>113</v>
      </c>
      <c r="K18" s="24">
        <v>37883</v>
      </c>
      <c r="L18" s="11" t="s">
        <v>219</v>
      </c>
      <c r="M18" s="1" t="s">
        <v>221</v>
      </c>
      <c r="N18" s="24">
        <v>39923</v>
      </c>
    </row>
    <row r="19" spans="1:14" ht="62.25">
      <c r="A19" s="9">
        <v>13</v>
      </c>
      <c r="B19" s="12" t="s">
        <v>19</v>
      </c>
      <c r="C19" s="12" t="s">
        <v>172</v>
      </c>
      <c r="D19" s="38">
        <v>1576000</v>
      </c>
      <c r="E19" s="38">
        <v>660168.85</v>
      </c>
      <c r="F19" s="38">
        <v>660168.85</v>
      </c>
      <c r="G19" s="12" t="s">
        <v>173</v>
      </c>
      <c r="H19" s="12" t="s">
        <v>21</v>
      </c>
      <c r="I19" s="12" t="s">
        <v>22</v>
      </c>
      <c r="J19" s="12" t="s">
        <v>174</v>
      </c>
      <c r="K19" s="24">
        <v>38813</v>
      </c>
      <c r="L19" s="11" t="s">
        <v>219</v>
      </c>
      <c r="M19" s="1" t="s">
        <v>221</v>
      </c>
      <c r="N19" s="24">
        <v>39923</v>
      </c>
    </row>
    <row r="20" spans="1:14" ht="62.25">
      <c r="A20" s="9">
        <v>14</v>
      </c>
      <c r="B20" s="12" t="s">
        <v>12</v>
      </c>
      <c r="C20" s="12" t="s">
        <v>175</v>
      </c>
      <c r="D20" s="38">
        <v>1375000</v>
      </c>
      <c r="E20" s="38">
        <v>575972.19</v>
      </c>
      <c r="F20" s="38">
        <v>575972.19</v>
      </c>
      <c r="G20" s="12" t="s">
        <v>176</v>
      </c>
      <c r="H20" s="12" t="s">
        <v>177</v>
      </c>
      <c r="I20" s="12" t="s">
        <v>14</v>
      </c>
      <c r="J20" s="12" t="s">
        <v>15</v>
      </c>
      <c r="K20" s="24">
        <v>38813</v>
      </c>
      <c r="L20" s="11" t="s">
        <v>219</v>
      </c>
      <c r="M20" s="1" t="s">
        <v>221</v>
      </c>
      <c r="N20" s="24">
        <v>39923</v>
      </c>
    </row>
    <row r="21" spans="1:14" ht="62.25">
      <c r="A21" s="9">
        <v>15</v>
      </c>
      <c r="B21" s="12" t="s">
        <v>178</v>
      </c>
      <c r="C21" s="12" t="s">
        <v>179</v>
      </c>
      <c r="D21" s="38">
        <v>234996</v>
      </c>
      <c r="E21" s="38">
        <v>0</v>
      </c>
      <c r="F21" s="38">
        <v>0</v>
      </c>
      <c r="G21" s="12" t="s">
        <v>180</v>
      </c>
      <c r="H21" s="12" t="s">
        <v>181</v>
      </c>
      <c r="I21" s="12" t="s">
        <v>182</v>
      </c>
      <c r="J21" s="12" t="s">
        <v>183</v>
      </c>
      <c r="K21" s="13" t="s">
        <v>222</v>
      </c>
      <c r="L21" s="11" t="s">
        <v>219</v>
      </c>
      <c r="M21" s="1" t="s">
        <v>221</v>
      </c>
      <c r="N21" s="24">
        <v>39923</v>
      </c>
    </row>
    <row r="22" spans="1:14" ht="46.5">
      <c r="A22" s="9">
        <v>16</v>
      </c>
      <c r="B22" s="12" t="s">
        <v>184</v>
      </c>
      <c r="C22" s="12" t="s">
        <v>185</v>
      </c>
      <c r="D22" s="38">
        <v>1242387.17</v>
      </c>
      <c r="E22" s="38">
        <v>962849.96</v>
      </c>
      <c r="F22" s="38">
        <v>962849.96</v>
      </c>
      <c r="G22" s="12" t="s">
        <v>186</v>
      </c>
      <c r="H22" s="12" t="s">
        <v>187</v>
      </c>
      <c r="I22" s="12" t="s">
        <v>113</v>
      </c>
      <c r="J22" s="12" t="s">
        <v>188</v>
      </c>
      <c r="K22" s="13" t="s">
        <v>223</v>
      </c>
      <c r="L22" s="11" t="s">
        <v>224</v>
      </c>
      <c r="M22" s="1" t="s">
        <v>221</v>
      </c>
      <c r="N22" s="24">
        <v>39923</v>
      </c>
    </row>
    <row r="23" spans="1:14" ht="46.5">
      <c r="A23" s="9">
        <v>17</v>
      </c>
      <c r="B23" s="12" t="s">
        <v>190</v>
      </c>
      <c r="C23" s="12" t="s">
        <v>189</v>
      </c>
      <c r="D23" s="38">
        <v>637251.05</v>
      </c>
      <c r="E23" s="38">
        <v>440006.73</v>
      </c>
      <c r="F23" s="38">
        <v>440006.73</v>
      </c>
      <c r="G23" s="12" t="s">
        <v>191</v>
      </c>
      <c r="H23" s="12" t="s">
        <v>28</v>
      </c>
      <c r="I23" s="12" t="s">
        <v>113</v>
      </c>
      <c r="J23" s="12" t="s">
        <v>113</v>
      </c>
      <c r="K23" s="13" t="s">
        <v>223</v>
      </c>
      <c r="L23" s="11" t="s">
        <v>224</v>
      </c>
      <c r="M23" s="1" t="s">
        <v>221</v>
      </c>
      <c r="N23" s="24">
        <v>39923</v>
      </c>
    </row>
    <row r="24" spans="1:14" ht="46.5">
      <c r="A24" s="9">
        <v>18</v>
      </c>
      <c r="B24" s="12" t="s">
        <v>192</v>
      </c>
      <c r="C24" s="12" t="s">
        <v>193</v>
      </c>
      <c r="D24" s="38">
        <v>321686.44</v>
      </c>
      <c r="E24" s="38">
        <v>284156.36</v>
      </c>
      <c r="F24" s="38">
        <v>284156.36</v>
      </c>
      <c r="G24" s="12" t="s">
        <v>194</v>
      </c>
      <c r="H24" s="12" t="s">
        <v>195</v>
      </c>
      <c r="I24" s="12" t="s">
        <v>113</v>
      </c>
      <c r="J24" s="12" t="s">
        <v>196</v>
      </c>
      <c r="K24" s="13" t="s">
        <v>225</v>
      </c>
      <c r="L24" s="11" t="s">
        <v>226</v>
      </c>
      <c r="M24" s="1" t="s">
        <v>221</v>
      </c>
      <c r="N24" s="24">
        <v>39923</v>
      </c>
    </row>
    <row r="25" spans="1:14" ht="46.5">
      <c r="A25" s="9">
        <v>19</v>
      </c>
      <c r="B25" s="12" t="s">
        <v>197</v>
      </c>
      <c r="C25" s="12" t="s">
        <v>198</v>
      </c>
      <c r="D25" s="38">
        <v>321686.44</v>
      </c>
      <c r="E25" s="38">
        <v>284156.36</v>
      </c>
      <c r="F25" s="38">
        <v>284156.36</v>
      </c>
      <c r="G25" s="12" t="s">
        <v>199</v>
      </c>
      <c r="H25" s="12" t="s">
        <v>200</v>
      </c>
      <c r="I25" s="12" t="s">
        <v>113</v>
      </c>
      <c r="J25" s="12" t="s">
        <v>201</v>
      </c>
      <c r="K25" s="13" t="s">
        <v>225</v>
      </c>
      <c r="L25" s="11" t="s">
        <v>226</v>
      </c>
      <c r="M25" s="1" t="s">
        <v>221</v>
      </c>
      <c r="N25" s="24">
        <v>39923</v>
      </c>
    </row>
    <row r="26" spans="1:14" ht="46.5">
      <c r="A26" s="9">
        <v>20</v>
      </c>
      <c r="B26" s="12" t="s">
        <v>202</v>
      </c>
      <c r="C26" s="12" t="s">
        <v>161</v>
      </c>
      <c r="D26" s="38">
        <v>276771.19</v>
      </c>
      <c r="E26" s="38">
        <v>217787.2</v>
      </c>
      <c r="F26" s="38">
        <v>217787.2</v>
      </c>
      <c r="G26" s="12" t="s">
        <v>203</v>
      </c>
      <c r="H26" s="12" t="s">
        <v>204</v>
      </c>
      <c r="I26" s="12" t="s">
        <v>205</v>
      </c>
      <c r="J26" s="12" t="s">
        <v>206</v>
      </c>
      <c r="K26" s="13" t="s">
        <v>225</v>
      </c>
      <c r="L26" s="11" t="s">
        <v>226</v>
      </c>
      <c r="M26" s="1" t="s">
        <v>221</v>
      </c>
      <c r="N26" s="24">
        <v>39923</v>
      </c>
    </row>
    <row r="27" spans="1:14" ht="46.5">
      <c r="A27" s="9">
        <v>21</v>
      </c>
      <c r="B27" s="12" t="s">
        <v>207</v>
      </c>
      <c r="C27" s="12" t="s">
        <v>208</v>
      </c>
      <c r="D27" s="38">
        <v>623211.35</v>
      </c>
      <c r="E27" s="38">
        <v>527896.65</v>
      </c>
      <c r="F27" s="38">
        <v>527896.65</v>
      </c>
      <c r="G27" s="12" t="s">
        <v>209</v>
      </c>
      <c r="H27" s="12" t="s">
        <v>210</v>
      </c>
      <c r="I27" s="12" t="s">
        <v>211</v>
      </c>
      <c r="J27" s="12" t="s">
        <v>212</v>
      </c>
      <c r="K27" s="13" t="s">
        <v>225</v>
      </c>
      <c r="L27" s="11" t="s">
        <v>226</v>
      </c>
      <c r="M27" s="1" t="s">
        <v>221</v>
      </c>
      <c r="N27" s="24">
        <v>39923</v>
      </c>
    </row>
    <row r="28" spans="1:11" ht="15">
      <c r="A28" s="34"/>
      <c r="B28" s="28"/>
      <c r="C28" s="4" t="s">
        <v>4</v>
      </c>
      <c r="D28" s="64">
        <f>SUM(D7:D27)</f>
        <v>8758330.64</v>
      </c>
      <c r="E28" s="64">
        <f>SUM(E7:E27)</f>
        <v>4402124.56</v>
      </c>
      <c r="F28" s="64">
        <f>SUM(F7:F27)</f>
        <v>4402124.56</v>
      </c>
      <c r="G28" s="5"/>
      <c r="H28" s="5"/>
      <c r="I28" s="5"/>
      <c r="J28" s="6"/>
      <c r="K28" s="10"/>
    </row>
    <row r="29" spans="1:14" ht="15">
      <c r="A29" s="47" t="s">
        <v>227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1" spans="1:14" ht="46.5">
      <c r="A31" s="9">
        <v>1</v>
      </c>
      <c r="B31" s="2" t="s">
        <v>29</v>
      </c>
      <c r="C31" s="3" t="s">
        <v>252</v>
      </c>
      <c r="D31" s="32">
        <v>1225557.02</v>
      </c>
      <c r="E31" s="32">
        <v>831628.1</v>
      </c>
      <c r="F31" s="39">
        <v>831628.1</v>
      </c>
      <c r="G31" s="3" t="s">
        <v>253</v>
      </c>
      <c r="H31" s="3" t="s">
        <v>30</v>
      </c>
      <c r="I31" s="3" t="s">
        <v>106</v>
      </c>
      <c r="J31" s="3" t="s">
        <v>31</v>
      </c>
      <c r="K31" s="24">
        <v>39246</v>
      </c>
      <c r="L31" s="11" t="s">
        <v>229</v>
      </c>
      <c r="M31" s="11" t="s">
        <v>228</v>
      </c>
      <c r="N31" s="24">
        <v>39923</v>
      </c>
    </row>
    <row r="32" spans="1:14" ht="46.5">
      <c r="A32" s="9">
        <v>2</v>
      </c>
      <c r="B32" s="2" t="s">
        <v>32</v>
      </c>
      <c r="C32" s="3" t="s">
        <v>254</v>
      </c>
      <c r="D32" s="32">
        <v>608050.85</v>
      </c>
      <c r="E32" s="32">
        <v>419844.65</v>
      </c>
      <c r="F32" s="39">
        <v>419844.65</v>
      </c>
      <c r="G32" s="3" t="s">
        <v>255</v>
      </c>
      <c r="H32" s="2" t="s">
        <v>33</v>
      </c>
      <c r="I32" s="3" t="s">
        <v>106</v>
      </c>
      <c r="J32" s="3" t="s">
        <v>106</v>
      </c>
      <c r="K32" s="24">
        <v>39246</v>
      </c>
      <c r="L32" s="11" t="s">
        <v>229</v>
      </c>
      <c r="M32" s="11" t="s">
        <v>228</v>
      </c>
      <c r="N32" s="24">
        <v>39923</v>
      </c>
    </row>
    <row r="33" spans="1:14" ht="46.5">
      <c r="A33" s="9">
        <v>3</v>
      </c>
      <c r="B33" s="2" t="s">
        <v>34</v>
      </c>
      <c r="C33" s="3" t="s">
        <v>245</v>
      </c>
      <c r="D33" s="32">
        <v>333661.86</v>
      </c>
      <c r="E33" s="32">
        <v>161269.93</v>
      </c>
      <c r="F33" s="39">
        <v>161269.93</v>
      </c>
      <c r="G33" s="3" t="s">
        <v>246</v>
      </c>
      <c r="H33" s="2" t="s">
        <v>35</v>
      </c>
      <c r="I33" s="3" t="s">
        <v>106</v>
      </c>
      <c r="J33" s="2" t="s">
        <v>36</v>
      </c>
      <c r="K33" s="24">
        <v>39155</v>
      </c>
      <c r="L33" s="11" t="s">
        <v>230</v>
      </c>
      <c r="M33" s="11" t="s">
        <v>228</v>
      </c>
      <c r="N33" s="24">
        <v>39923</v>
      </c>
    </row>
    <row r="34" spans="1:14" ht="46.5">
      <c r="A34" s="9">
        <v>4</v>
      </c>
      <c r="B34" s="2" t="s">
        <v>37</v>
      </c>
      <c r="C34" s="3" t="s">
        <v>247</v>
      </c>
      <c r="D34" s="32">
        <v>300000</v>
      </c>
      <c r="E34" s="32">
        <v>156250</v>
      </c>
      <c r="F34" s="39">
        <v>156250</v>
      </c>
      <c r="G34" s="3" t="s">
        <v>248</v>
      </c>
      <c r="H34" s="3">
        <v>147922</v>
      </c>
      <c r="I34" s="3" t="s">
        <v>106</v>
      </c>
      <c r="J34" s="3">
        <v>136743</v>
      </c>
      <c r="K34" s="24">
        <v>39975</v>
      </c>
      <c r="L34" s="11" t="s">
        <v>249</v>
      </c>
      <c r="M34" s="11" t="s">
        <v>228</v>
      </c>
      <c r="N34" s="24">
        <v>39923</v>
      </c>
    </row>
    <row r="35" spans="1:14" ht="46.5">
      <c r="A35" s="9">
        <v>5</v>
      </c>
      <c r="B35" s="2" t="s">
        <v>38</v>
      </c>
      <c r="C35" s="3" t="s">
        <v>256</v>
      </c>
      <c r="D35" s="32">
        <v>821805.09</v>
      </c>
      <c r="E35" s="32">
        <v>657444.09</v>
      </c>
      <c r="F35" s="39">
        <v>657444.09</v>
      </c>
      <c r="G35" s="3" t="s">
        <v>257</v>
      </c>
      <c r="H35" s="3" t="s">
        <v>39</v>
      </c>
      <c r="I35" s="3" t="s">
        <v>106</v>
      </c>
      <c r="J35" s="3" t="s">
        <v>40</v>
      </c>
      <c r="K35" s="24">
        <v>39702</v>
      </c>
      <c r="L35" s="11" t="s">
        <v>231</v>
      </c>
      <c r="M35" s="11" t="s">
        <v>228</v>
      </c>
      <c r="N35" s="24">
        <v>39923</v>
      </c>
    </row>
    <row r="36" spans="1:14" ht="46.5">
      <c r="A36" s="9">
        <v>6</v>
      </c>
      <c r="B36" s="2" t="s">
        <v>41</v>
      </c>
      <c r="C36" s="3" t="s">
        <v>258</v>
      </c>
      <c r="D36" s="32">
        <v>4389830.51</v>
      </c>
      <c r="E36" s="32">
        <v>4024011.28</v>
      </c>
      <c r="F36" s="39">
        <v>4024011.28</v>
      </c>
      <c r="G36" s="3" t="s">
        <v>259</v>
      </c>
      <c r="H36" s="2" t="s">
        <v>42</v>
      </c>
      <c r="I36" s="3" t="s">
        <v>106</v>
      </c>
      <c r="J36" s="3" t="s">
        <v>43</v>
      </c>
      <c r="K36" s="24">
        <v>39765</v>
      </c>
      <c r="L36" s="11" t="s">
        <v>232</v>
      </c>
      <c r="M36" s="11" t="s">
        <v>228</v>
      </c>
      <c r="N36" s="24">
        <v>39923</v>
      </c>
    </row>
    <row r="37" spans="1:14" ht="46.5">
      <c r="A37" s="9">
        <v>7</v>
      </c>
      <c r="B37" s="2" t="s">
        <v>44</v>
      </c>
      <c r="C37" s="3" t="s">
        <v>250</v>
      </c>
      <c r="D37" s="32">
        <v>25720338.98</v>
      </c>
      <c r="E37" s="32">
        <v>24862994.34</v>
      </c>
      <c r="F37" s="32">
        <v>24862994.34</v>
      </c>
      <c r="G37" s="3" t="s">
        <v>251</v>
      </c>
      <c r="H37" s="2" t="s">
        <v>45</v>
      </c>
      <c r="I37" s="3" t="s">
        <v>106</v>
      </c>
      <c r="J37" s="3" t="s">
        <v>106</v>
      </c>
      <c r="K37" s="24">
        <v>39975</v>
      </c>
      <c r="L37" s="11" t="s">
        <v>249</v>
      </c>
      <c r="M37" s="11" t="s">
        <v>228</v>
      </c>
      <c r="N37" s="24">
        <v>39923</v>
      </c>
    </row>
    <row r="38" spans="1:14" ht="46.5">
      <c r="A38" s="9">
        <v>8</v>
      </c>
      <c r="B38" s="2" t="s">
        <v>46</v>
      </c>
      <c r="C38" s="3" t="s">
        <v>260</v>
      </c>
      <c r="D38" s="32">
        <v>4661016.95</v>
      </c>
      <c r="E38" s="32">
        <v>4272598.85</v>
      </c>
      <c r="F38" s="39">
        <v>4272598.85</v>
      </c>
      <c r="G38" s="3" t="s">
        <v>261</v>
      </c>
      <c r="H38" s="2" t="s">
        <v>47</v>
      </c>
      <c r="I38" s="3" t="s">
        <v>106</v>
      </c>
      <c r="J38" s="3" t="s">
        <v>48</v>
      </c>
      <c r="K38" s="24">
        <v>39765</v>
      </c>
      <c r="L38" s="11" t="s">
        <v>232</v>
      </c>
      <c r="M38" s="11" t="s">
        <v>228</v>
      </c>
      <c r="N38" s="24">
        <v>39923</v>
      </c>
    </row>
    <row r="39" spans="1:14" ht="46.5">
      <c r="A39" s="9">
        <v>9</v>
      </c>
      <c r="B39" s="2" t="s">
        <v>49</v>
      </c>
      <c r="C39" s="3" t="s">
        <v>262</v>
      </c>
      <c r="D39" s="32">
        <v>608050.85</v>
      </c>
      <c r="E39" s="32">
        <v>419844.65</v>
      </c>
      <c r="F39" s="39">
        <v>419844.65</v>
      </c>
      <c r="G39" s="3" t="s">
        <v>263</v>
      </c>
      <c r="H39" s="3" t="s">
        <v>264</v>
      </c>
      <c r="I39" s="3" t="s">
        <v>106</v>
      </c>
      <c r="J39" s="3" t="s">
        <v>106</v>
      </c>
      <c r="K39" s="24">
        <v>39246</v>
      </c>
      <c r="L39" s="11" t="s">
        <v>229</v>
      </c>
      <c r="M39" s="11" t="s">
        <v>228</v>
      </c>
      <c r="N39" s="24">
        <v>39923</v>
      </c>
    </row>
    <row r="40" spans="1:14" ht="46.5">
      <c r="A40" s="9">
        <v>10</v>
      </c>
      <c r="B40" s="2" t="s">
        <v>50</v>
      </c>
      <c r="C40" s="3" t="s">
        <v>51</v>
      </c>
      <c r="D40" s="32">
        <v>7000</v>
      </c>
      <c r="E40" s="32">
        <v>0</v>
      </c>
      <c r="F40" s="39">
        <v>0</v>
      </c>
      <c r="G40" s="63" t="s">
        <v>242</v>
      </c>
      <c r="H40" s="63" t="s">
        <v>242</v>
      </c>
      <c r="I40" s="3" t="s">
        <v>106</v>
      </c>
      <c r="J40" s="3" t="s">
        <v>106</v>
      </c>
      <c r="K40" s="24">
        <v>36069</v>
      </c>
      <c r="L40" s="11" t="s">
        <v>219</v>
      </c>
      <c r="M40" s="11" t="s">
        <v>228</v>
      </c>
      <c r="N40" s="24">
        <v>39923</v>
      </c>
    </row>
    <row r="41" spans="1:14" ht="46.5">
      <c r="A41" s="9">
        <v>11</v>
      </c>
      <c r="B41" s="2" t="s">
        <v>52</v>
      </c>
      <c r="C41" s="3" t="s">
        <v>53</v>
      </c>
      <c r="D41" s="32">
        <v>48375</v>
      </c>
      <c r="E41" s="32">
        <v>0</v>
      </c>
      <c r="F41" s="39">
        <v>0</v>
      </c>
      <c r="G41" s="63" t="s">
        <v>242</v>
      </c>
      <c r="H41" s="63" t="s">
        <v>242</v>
      </c>
      <c r="I41" s="3" t="s">
        <v>106</v>
      </c>
      <c r="J41" s="3" t="s">
        <v>106</v>
      </c>
      <c r="K41" s="24">
        <v>36980</v>
      </c>
      <c r="L41" s="11" t="s">
        <v>219</v>
      </c>
      <c r="M41" s="11" t="s">
        <v>228</v>
      </c>
      <c r="N41" s="24">
        <v>39923</v>
      </c>
    </row>
    <row r="42" spans="1:14" ht="46.5">
      <c r="A42" s="9">
        <v>12</v>
      </c>
      <c r="B42" s="2" t="s">
        <v>54</v>
      </c>
      <c r="C42" s="3" t="s">
        <v>244</v>
      </c>
      <c r="D42" s="32">
        <v>190000</v>
      </c>
      <c r="E42" s="32">
        <v>0</v>
      </c>
      <c r="F42" s="39">
        <v>0</v>
      </c>
      <c r="G42" s="3" t="s">
        <v>243</v>
      </c>
      <c r="H42" s="2" t="s">
        <v>55</v>
      </c>
      <c r="I42" s="3" t="s">
        <v>56</v>
      </c>
      <c r="J42" s="3" t="s">
        <v>106</v>
      </c>
      <c r="K42" s="24">
        <v>34243</v>
      </c>
      <c r="L42" s="11" t="s">
        <v>219</v>
      </c>
      <c r="M42" s="11" t="s">
        <v>228</v>
      </c>
      <c r="N42" s="24">
        <v>39923</v>
      </c>
    </row>
    <row r="43" spans="1:14" ht="62.25">
      <c r="A43" s="9">
        <v>13</v>
      </c>
      <c r="B43" s="16" t="s">
        <v>133</v>
      </c>
      <c r="C43" s="16" t="s">
        <v>134</v>
      </c>
      <c r="D43" s="40">
        <v>737288.14</v>
      </c>
      <c r="E43" s="40">
        <v>737288.14</v>
      </c>
      <c r="F43" s="40">
        <v>737288.14</v>
      </c>
      <c r="G43" s="29" t="s">
        <v>137</v>
      </c>
      <c r="H43" s="17" t="s">
        <v>139</v>
      </c>
      <c r="I43" s="17" t="s">
        <v>140</v>
      </c>
      <c r="J43" s="17" t="s">
        <v>141</v>
      </c>
      <c r="K43" s="24">
        <v>40198</v>
      </c>
      <c r="L43" s="11" t="s">
        <v>233</v>
      </c>
      <c r="M43" s="11" t="s">
        <v>228</v>
      </c>
      <c r="N43" s="24">
        <v>39923</v>
      </c>
    </row>
    <row r="44" spans="1:14" ht="46.5">
      <c r="A44" s="9">
        <v>14</v>
      </c>
      <c r="B44" s="16" t="s">
        <v>135</v>
      </c>
      <c r="C44" s="16" t="s">
        <v>136</v>
      </c>
      <c r="D44" s="40">
        <v>737288.14</v>
      </c>
      <c r="E44" s="40">
        <v>737288.14</v>
      </c>
      <c r="F44" s="40">
        <v>737288.14</v>
      </c>
      <c r="G44" s="29" t="s">
        <v>138</v>
      </c>
      <c r="H44" s="17" t="s">
        <v>142</v>
      </c>
      <c r="I44" s="17" t="s">
        <v>143</v>
      </c>
      <c r="J44" s="17" t="s">
        <v>144</v>
      </c>
      <c r="K44" s="24">
        <v>40198</v>
      </c>
      <c r="L44" s="11" t="s">
        <v>233</v>
      </c>
      <c r="M44" s="11" t="s">
        <v>228</v>
      </c>
      <c r="N44" s="24">
        <v>39923</v>
      </c>
    </row>
    <row r="45" spans="1:14" ht="46.5">
      <c r="A45" s="9">
        <v>15</v>
      </c>
      <c r="B45" s="30" t="s">
        <v>145</v>
      </c>
      <c r="C45" s="18" t="s">
        <v>148</v>
      </c>
      <c r="D45" s="41">
        <v>1182203.39</v>
      </c>
      <c r="E45" s="41">
        <v>1182203.39</v>
      </c>
      <c r="F45" s="41">
        <v>1182203.39</v>
      </c>
      <c r="G45" s="18" t="s">
        <v>149</v>
      </c>
      <c r="H45" s="18" t="s">
        <v>150</v>
      </c>
      <c r="I45" s="18" t="s">
        <v>151</v>
      </c>
      <c r="J45" s="18" t="s">
        <v>152</v>
      </c>
      <c r="K45" s="24">
        <v>41666</v>
      </c>
      <c r="L45" s="11" t="s">
        <v>234</v>
      </c>
      <c r="M45" s="11" t="s">
        <v>228</v>
      </c>
      <c r="N45" s="24">
        <v>39923</v>
      </c>
    </row>
    <row r="46" spans="1:14" ht="62.25">
      <c r="A46" s="9">
        <v>16</v>
      </c>
      <c r="B46" s="30" t="s">
        <v>146</v>
      </c>
      <c r="C46" s="18" t="s">
        <v>153</v>
      </c>
      <c r="D46" s="41">
        <v>2531951.61</v>
      </c>
      <c r="E46" s="41">
        <v>2531951.61</v>
      </c>
      <c r="F46" s="41">
        <v>2531951.61</v>
      </c>
      <c r="G46" s="18" t="s">
        <v>154</v>
      </c>
      <c r="H46" s="18" t="s">
        <v>155</v>
      </c>
      <c r="I46" s="18" t="s">
        <v>156</v>
      </c>
      <c r="J46" s="3" t="s">
        <v>106</v>
      </c>
      <c r="K46" s="24">
        <v>40962</v>
      </c>
      <c r="L46" s="11" t="s">
        <v>235</v>
      </c>
      <c r="M46" s="11" t="s">
        <v>228</v>
      </c>
      <c r="N46" s="24">
        <v>39923</v>
      </c>
    </row>
    <row r="47" spans="1:14" ht="46.5">
      <c r="A47" s="9">
        <v>17</v>
      </c>
      <c r="B47" s="30" t="s">
        <v>147</v>
      </c>
      <c r="C47" s="18" t="s">
        <v>157</v>
      </c>
      <c r="D47" s="41">
        <v>1830508.47</v>
      </c>
      <c r="E47" s="41">
        <v>1830508.47</v>
      </c>
      <c r="F47" s="41">
        <v>1830508.47</v>
      </c>
      <c r="G47" s="18" t="s">
        <v>158</v>
      </c>
      <c r="H47" s="18" t="s">
        <v>159</v>
      </c>
      <c r="I47" s="18" t="s">
        <v>113</v>
      </c>
      <c r="J47" s="18" t="s">
        <v>160</v>
      </c>
      <c r="K47" s="24">
        <v>41666</v>
      </c>
      <c r="L47" s="11" t="s">
        <v>234</v>
      </c>
      <c r="M47" s="11" t="s">
        <v>228</v>
      </c>
      <c r="N47" s="24">
        <v>39923</v>
      </c>
    </row>
    <row r="48" spans="1:10" ht="15">
      <c r="A48" s="54" t="s">
        <v>4</v>
      </c>
      <c r="B48" s="54"/>
      <c r="C48" s="54"/>
      <c r="D48" s="65">
        <f>SUM(D31:D47)</f>
        <v>45932926.86000001</v>
      </c>
      <c r="E48" s="65">
        <f>SUM(E31:E47)</f>
        <v>42825125.64</v>
      </c>
      <c r="F48" s="65">
        <f>SUM(F31:F47)</f>
        <v>42825125.64</v>
      </c>
      <c r="G48" s="14"/>
      <c r="H48" s="14"/>
      <c r="I48" s="14"/>
      <c r="J48" s="14"/>
    </row>
    <row r="49" spans="1:14" s="26" customFormat="1" ht="15">
      <c r="A49" s="47" t="s">
        <v>236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46.5">
      <c r="A50" s="9">
        <v>1</v>
      </c>
      <c r="B50" s="3" t="s">
        <v>57</v>
      </c>
      <c r="C50" s="3" t="s">
        <v>58</v>
      </c>
      <c r="D50" s="32">
        <v>167000</v>
      </c>
      <c r="E50" s="32">
        <v>167000</v>
      </c>
      <c r="F50" s="32">
        <v>167000</v>
      </c>
      <c r="G50" s="3" t="s">
        <v>59</v>
      </c>
      <c r="H50" s="3" t="s">
        <v>60</v>
      </c>
      <c r="I50" s="3" t="s">
        <v>61</v>
      </c>
      <c r="J50" s="3" t="s">
        <v>113</v>
      </c>
      <c r="K50" s="24">
        <v>37622</v>
      </c>
      <c r="L50" s="11" t="s">
        <v>219</v>
      </c>
      <c r="M50" s="11" t="s">
        <v>237</v>
      </c>
      <c r="N50" s="24">
        <v>40647</v>
      </c>
    </row>
    <row r="51" spans="1:14" ht="46.5">
      <c r="A51" s="9">
        <v>2</v>
      </c>
      <c r="B51" s="3" t="s">
        <v>62</v>
      </c>
      <c r="C51" s="3" t="s">
        <v>63</v>
      </c>
      <c r="D51" s="32">
        <v>302100</v>
      </c>
      <c r="E51" s="32">
        <v>302100</v>
      </c>
      <c r="F51" s="32">
        <v>302100</v>
      </c>
      <c r="G51" s="3" t="s">
        <v>265</v>
      </c>
      <c r="H51" s="3" t="s">
        <v>64</v>
      </c>
      <c r="I51" s="3" t="s">
        <v>113</v>
      </c>
      <c r="J51" s="3" t="s">
        <v>113</v>
      </c>
      <c r="K51" s="24">
        <v>37622</v>
      </c>
      <c r="L51" s="11" t="s">
        <v>219</v>
      </c>
      <c r="M51" s="11" t="s">
        <v>237</v>
      </c>
      <c r="N51" s="24">
        <v>40647</v>
      </c>
    </row>
    <row r="52" spans="1:14" ht="46.5">
      <c r="A52" s="9">
        <v>3</v>
      </c>
      <c r="B52" s="3" t="s">
        <v>65</v>
      </c>
      <c r="C52" s="3" t="s">
        <v>66</v>
      </c>
      <c r="D52" s="32">
        <v>123886</v>
      </c>
      <c r="E52" s="32">
        <v>123886</v>
      </c>
      <c r="F52" s="32">
        <v>123886</v>
      </c>
      <c r="G52" s="3" t="s">
        <v>266</v>
      </c>
      <c r="H52" s="3" t="s">
        <v>67</v>
      </c>
      <c r="I52" s="3" t="s">
        <v>68</v>
      </c>
      <c r="J52" s="3" t="s">
        <v>113</v>
      </c>
      <c r="K52" s="24">
        <v>37622</v>
      </c>
      <c r="L52" s="11" t="s">
        <v>219</v>
      </c>
      <c r="M52" s="11" t="s">
        <v>237</v>
      </c>
      <c r="N52" s="24">
        <v>40647</v>
      </c>
    </row>
    <row r="53" spans="1:14" ht="46.5">
      <c r="A53" s="9">
        <v>4</v>
      </c>
      <c r="B53" s="3" t="s">
        <v>69</v>
      </c>
      <c r="C53" s="3" t="s">
        <v>70</v>
      </c>
      <c r="D53" s="32">
        <v>237600</v>
      </c>
      <c r="E53" s="32">
        <v>237600</v>
      </c>
      <c r="F53" s="32">
        <v>237600</v>
      </c>
      <c r="G53" s="3" t="s">
        <v>267</v>
      </c>
      <c r="H53" s="3" t="s">
        <v>71</v>
      </c>
      <c r="I53" s="3" t="s">
        <v>72</v>
      </c>
      <c r="J53" s="3" t="s">
        <v>113</v>
      </c>
      <c r="K53" s="24">
        <v>37622</v>
      </c>
      <c r="L53" s="11" t="s">
        <v>219</v>
      </c>
      <c r="M53" s="11" t="s">
        <v>237</v>
      </c>
      <c r="N53" s="24">
        <v>40647</v>
      </c>
    </row>
    <row r="54" spans="1:14" ht="46.5">
      <c r="A54" s="9">
        <v>5</v>
      </c>
      <c r="B54" s="19" t="s">
        <v>115</v>
      </c>
      <c r="C54" s="19" t="s">
        <v>116</v>
      </c>
      <c r="D54" s="42">
        <v>389227.6</v>
      </c>
      <c r="E54" s="42">
        <v>389227.6</v>
      </c>
      <c r="F54" s="42">
        <v>389227.6</v>
      </c>
      <c r="G54" s="31" t="s">
        <v>121</v>
      </c>
      <c r="H54" s="20" t="s">
        <v>124</v>
      </c>
      <c r="I54" s="20" t="s">
        <v>125</v>
      </c>
      <c r="J54" s="20" t="s">
        <v>126</v>
      </c>
      <c r="K54" s="24">
        <v>41356</v>
      </c>
      <c r="L54" s="11" t="s">
        <v>238</v>
      </c>
      <c r="M54" s="11" t="s">
        <v>237</v>
      </c>
      <c r="N54" s="24">
        <v>40647</v>
      </c>
    </row>
    <row r="55" spans="1:14" ht="46.5">
      <c r="A55" s="9">
        <v>6</v>
      </c>
      <c r="B55" s="19" t="s">
        <v>117</v>
      </c>
      <c r="C55" s="19" t="s">
        <v>118</v>
      </c>
      <c r="D55" s="42">
        <v>388727.58</v>
      </c>
      <c r="E55" s="42">
        <v>388727.58</v>
      </c>
      <c r="F55" s="42">
        <v>388727.58</v>
      </c>
      <c r="G55" s="31" t="s">
        <v>122</v>
      </c>
      <c r="H55" s="20" t="s">
        <v>127</v>
      </c>
      <c r="I55" s="20" t="s">
        <v>128</v>
      </c>
      <c r="J55" s="20" t="s">
        <v>129</v>
      </c>
      <c r="K55" s="24">
        <v>41356</v>
      </c>
      <c r="L55" s="11" t="s">
        <v>238</v>
      </c>
      <c r="M55" s="11" t="s">
        <v>237</v>
      </c>
      <c r="N55" s="24">
        <v>40647</v>
      </c>
    </row>
    <row r="56" spans="1:14" ht="46.5">
      <c r="A56" s="9">
        <v>7</v>
      </c>
      <c r="B56" s="19" t="s">
        <v>119</v>
      </c>
      <c r="C56" s="19" t="s">
        <v>120</v>
      </c>
      <c r="D56" s="42">
        <v>420233.23</v>
      </c>
      <c r="E56" s="42">
        <v>420233.23</v>
      </c>
      <c r="F56" s="42">
        <v>420233.23</v>
      </c>
      <c r="G56" s="31" t="s">
        <v>123</v>
      </c>
      <c r="H56" s="20" t="s">
        <v>130</v>
      </c>
      <c r="I56" s="20" t="s">
        <v>113</v>
      </c>
      <c r="J56" s="20" t="s">
        <v>131</v>
      </c>
      <c r="K56" s="24">
        <v>41422</v>
      </c>
      <c r="L56" s="11" t="s">
        <v>239</v>
      </c>
      <c r="M56" s="11" t="s">
        <v>237</v>
      </c>
      <c r="N56" s="24">
        <v>40647</v>
      </c>
    </row>
    <row r="57" spans="1:14" ht="62.25">
      <c r="A57" s="9">
        <v>8</v>
      </c>
      <c r="B57" s="3" t="s">
        <v>73</v>
      </c>
      <c r="C57" s="3" t="s">
        <v>74</v>
      </c>
      <c r="D57" s="32">
        <v>665361.63</v>
      </c>
      <c r="E57" s="32">
        <v>665361.63</v>
      </c>
      <c r="F57" s="32">
        <v>665361.63</v>
      </c>
      <c r="G57" s="3" t="s">
        <v>268</v>
      </c>
      <c r="H57" s="3" t="s">
        <v>75</v>
      </c>
      <c r="I57" s="3" t="s">
        <v>76</v>
      </c>
      <c r="J57" s="3" t="s">
        <v>113</v>
      </c>
      <c r="K57" s="24">
        <v>37622</v>
      </c>
      <c r="L57" s="11" t="s">
        <v>219</v>
      </c>
      <c r="M57" s="11" t="s">
        <v>237</v>
      </c>
      <c r="N57" s="24">
        <v>40647</v>
      </c>
    </row>
    <row r="58" spans="1:14" ht="46.5">
      <c r="A58" s="9">
        <v>9</v>
      </c>
      <c r="B58" s="3" t="s">
        <v>77</v>
      </c>
      <c r="C58" s="3" t="s">
        <v>78</v>
      </c>
      <c r="D58" s="32">
        <v>115458</v>
      </c>
      <c r="E58" s="32">
        <v>115458</v>
      </c>
      <c r="F58" s="32">
        <v>115458</v>
      </c>
      <c r="G58" s="3" t="s">
        <v>269</v>
      </c>
      <c r="H58" s="3" t="s">
        <v>79</v>
      </c>
      <c r="I58" s="3" t="s">
        <v>113</v>
      </c>
      <c r="J58" s="3" t="s">
        <v>113</v>
      </c>
      <c r="K58" s="24">
        <v>37987</v>
      </c>
      <c r="L58" s="11" t="s">
        <v>219</v>
      </c>
      <c r="M58" s="11" t="s">
        <v>237</v>
      </c>
      <c r="N58" s="24">
        <v>40647</v>
      </c>
    </row>
    <row r="59" spans="1:14" ht="46.5">
      <c r="A59" s="9">
        <v>10</v>
      </c>
      <c r="B59" s="3" t="s">
        <v>80</v>
      </c>
      <c r="C59" s="3" t="s">
        <v>81</v>
      </c>
      <c r="D59" s="32">
        <v>87805.08</v>
      </c>
      <c r="E59" s="32">
        <v>87805.08</v>
      </c>
      <c r="F59" s="32">
        <v>87805.08</v>
      </c>
      <c r="G59" s="3" t="s">
        <v>270</v>
      </c>
      <c r="H59" s="3" t="s">
        <v>82</v>
      </c>
      <c r="I59" s="3" t="s">
        <v>113</v>
      </c>
      <c r="J59" s="3" t="s">
        <v>113</v>
      </c>
      <c r="K59" s="24">
        <v>37987</v>
      </c>
      <c r="L59" s="11" t="s">
        <v>219</v>
      </c>
      <c r="M59" s="11" t="s">
        <v>237</v>
      </c>
      <c r="N59" s="24">
        <v>40647</v>
      </c>
    </row>
    <row r="60" spans="1:14" ht="46.5">
      <c r="A60" s="9">
        <v>11</v>
      </c>
      <c r="B60" s="3" t="s">
        <v>83</v>
      </c>
      <c r="C60" s="3" t="s">
        <v>84</v>
      </c>
      <c r="D60" s="32">
        <v>45000</v>
      </c>
      <c r="E60" s="32">
        <v>45000</v>
      </c>
      <c r="F60" s="32">
        <v>45000</v>
      </c>
      <c r="G60" s="3" t="s">
        <v>271</v>
      </c>
      <c r="H60" s="3" t="s">
        <v>85</v>
      </c>
      <c r="I60" s="3" t="s">
        <v>86</v>
      </c>
      <c r="J60" s="3" t="s">
        <v>113</v>
      </c>
      <c r="K60" s="24">
        <v>37622</v>
      </c>
      <c r="L60" s="11" t="s">
        <v>219</v>
      </c>
      <c r="M60" s="11" t="s">
        <v>237</v>
      </c>
      <c r="N60" s="24">
        <v>40647</v>
      </c>
    </row>
    <row r="61" spans="1:14" ht="46.5">
      <c r="A61" s="9">
        <v>12</v>
      </c>
      <c r="B61" s="3" t="s">
        <v>87</v>
      </c>
      <c r="C61" s="3" t="s">
        <v>88</v>
      </c>
      <c r="D61" s="32">
        <v>203389</v>
      </c>
      <c r="E61" s="32">
        <v>203389</v>
      </c>
      <c r="F61" s="32">
        <v>203389</v>
      </c>
      <c r="G61" s="3" t="s">
        <v>89</v>
      </c>
      <c r="H61" s="3" t="s">
        <v>90</v>
      </c>
      <c r="I61" s="3" t="s">
        <v>91</v>
      </c>
      <c r="J61" s="3" t="s">
        <v>92</v>
      </c>
      <c r="K61" s="24">
        <v>38714</v>
      </c>
      <c r="L61" s="11" t="s">
        <v>240</v>
      </c>
      <c r="M61" s="11" t="s">
        <v>237</v>
      </c>
      <c r="N61" s="24">
        <v>40647</v>
      </c>
    </row>
    <row r="62" spans="1:14" ht="62.25">
      <c r="A62" s="9">
        <v>13</v>
      </c>
      <c r="B62" s="3" t="s">
        <v>93</v>
      </c>
      <c r="C62" s="3" t="s">
        <v>94</v>
      </c>
      <c r="D62" s="32">
        <v>1179625</v>
      </c>
      <c r="E62" s="32">
        <v>1179625</v>
      </c>
      <c r="F62" s="32">
        <v>1179625</v>
      </c>
      <c r="G62" s="3" t="s">
        <v>272</v>
      </c>
      <c r="H62" s="3" t="s">
        <v>95</v>
      </c>
      <c r="I62" s="3"/>
      <c r="J62" s="3"/>
      <c r="K62" s="24">
        <v>38807</v>
      </c>
      <c r="L62" s="11" t="s">
        <v>219</v>
      </c>
      <c r="M62" s="11" t="s">
        <v>237</v>
      </c>
      <c r="N62" s="24">
        <v>40647</v>
      </c>
    </row>
    <row r="63" spans="1:14" ht="62.25">
      <c r="A63" s="9">
        <v>14</v>
      </c>
      <c r="B63" s="3" t="s">
        <v>96</v>
      </c>
      <c r="C63" s="3" t="s">
        <v>97</v>
      </c>
      <c r="D63" s="32">
        <v>1378877.5</v>
      </c>
      <c r="E63" s="32">
        <v>1378877.5</v>
      </c>
      <c r="F63" s="32">
        <v>1378877.5</v>
      </c>
      <c r="G63" s="3" t="s">
        <v>273</v>
      </c>
      <c r="H63" s="3" t="s">
        <v>98</v>
      </c>
      <c r="I63" s="3" t="s">
        <v>112</v>
      </c>
      <c r="J63" s="3" t="s">
        <v>99</v>
      </c>
      <c r="K63" s="24">
        <v>38807</v>
      </c>
      <c r="L63" s="11" t="s">
        <v>219</v>
      </c>
      <c r="M63" s="11" t="s">
        <v>237</v>
      </c>
      <c r="N63" s="24">
        <v>40647</v>
      </c>
    </row>
    <row r="64" spans="1:14" ht="62.25">
      <c r="A64" s="9">
        <v>15</v>
      </c>
      <c r="B64" s="3" t="s">
        <v>100</v>
      </c>
      <c r="C64" s="3" t="s">
        <v>101</v>
      </c>
      <c r="D64" s="32">
        <v>995000</v>
      </c>
      <c r="E64" s="32">
        <v>995000</v>
      </c>
      <c r="F64" s="32">
        <v>995000</v>
      </c>
      <c r="G64" s="3" t="s">
        <v>274</v>
      </c>
      <c r="H64" s="3" t="s">
        <v>102</v>
      </c>
      <c r="I64" s="3" t="s">
        <v>103</v>
      </c>
      <c r="J64" s="3" t="s">
        <v>104</v>
      </c>
      <c r="K64" s="24">
        <v>38874</v>
      </c>
      <c r="L64" s="11" t="s">
        <v>241</v>
      </c>
      <c r="M64" s="11" t="s">
        <v>237</v>
      </c>
      <c r="N64" s="24">
        <v>40647</v>
      </c>
    </row>
    <row r="65" spans="1:10" ht="15">
      <c r="A65" s="54" t="s">
        <v>4</v>
      </c>
      <c r="B65" s="54"/>
      <c r="C65" s="54"/>
      <c r="D65" s="65">
        <f>SUM(D50:D64)</f>
        <v>6699290.62</v>
      </c>
      <c r="E65" s="65">
        <f>SUM(E50:E64)</f>
        <v>6699290.62</v>
      </c>
      <c r="F65" s="65">
        <f>SUM(F50:F64)</f>
        <v>6699290.62</v>
      </c>
      <c r="G65" s="14"/>
      <c r="H65" s="14"/>
      <c r="I65" s="14"/>
      <c r="J65" s="14"/>
    </row>
    <row r="66" spans="1:14" s="26" customFormat="1" ht="31.5" customHeight="1">
      <c r="A66" s="57" t="s">
        <v>105</v>
      </c>
      <c r="B66" s="58"/>
      <c r="C66" s="59"/>
      <c r="D66" s="36">
        <f>D28+D48+D65</f>
        <v>61390548.120000005</v>
      </c>
      <c r="E66" s="36">
        <f>E28+E48+E65</f>
        <v>53926540.82</v>
      </c>
      <c r="F66" s="36">
        <f>F28+F48+F65</f>
        <v>53926540.82</v>
      </c>
      <c r="G66" s="7"/>
      <c r="H66" s="7"/>
      <c r="I66" s="7"/>
      <c r="J66" s="7"/>
      <c r="K66" s="25"/>
      <c r="N66" s="25"/>
    </row>
    <row r="67" spans="1:10" ht="15">
      <c r="A67" s="23"/>
      <c r="B67" s="33"/>
      <c r="C67" s="33"/>
      <c r="D67" s="43"/>
      <c r="E67" s="43"/>
      <c r="F67" s="35"/>
      <c r="G67" s="15"/>
      <c r="H67" s="15"/>
      <c r="I67" s="15"/>
      <c r="J67" s="15"/>
    </row>
    <row r="68" ht="15">
      <c r="H68" s="15"/>
    </row>
    <row r="74" spans="3:6" ht="15">
      <c r="C74" s="62"/>
      <c r="D74" s="62"/>
      <c r="E74" s="62"/>
      <c r="F74" s="62"/>
    </row>
    <row r="76" spans="4:7" ht="15">
      <c r="D76" s="43"/>
      <c r="E76" s="43"/>
      <c r="F76" s="43"/>
      <c r="G76" s="43"/>
    </row>
    <row r="77" ht="15">
      <c r="H77" s="43"/>
    </row>
  </sheetData>
  <sheetProtection/>
  <mergeCells count="22">
    <mergeCell ref="C74:F74"/>
    <mergeCell ref="A66:C66"/>
    <mergeCell ref="I4:I5"/>
    <mergeCell ref="D4:D5"/>
    <mergeCell ref="G4:G5"/>
    <mergeCell ref="C4:C5"/>
    <mergeCell ref="A2:N2"/>
    <mergeCell ref="A65:C65"/>
    <mergeCell ref="A29:N29"/>
    <mergeCell ref="A6:N6"/>
    <mergeCell ref="A3:N3"/>
    <mergeCell ref="A48:C48"/>
    <mergeCell ref="H4:H5"/>
    <mergeCell ref="F4:F5"/>
    <mergeCell ref="J4:J5"/>
    <mergeCell ref="B4:B5"/>
    <mergeCell ref="E4:E5"/>
    <mergeCell ref="A49:N49"/>
    <mergeCell ref="K4:K5"/>
    <mergeCell ref="L4:L5"/>
    <mergeCell ref="M4:N4"/>
    <mergeCell ref="A4:A5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Дзержинская Алла Леонидовна</cp:lastModifiedBy>
  <cp:lastPrinted>2018-04-02T07:01:08Z</cp:lastPrinted>
  <dcterms:created xsi:type="dcterms:W3CDTF">2013-01-26T08:38:33Z</dcterms:created>
  <dcterms:modified xsi:type="dcterms:W3CDTF">2020-05-18T06:41:11Z</dcterms:modified>
  <cp:category/>
  <cp:version/>
  <cp:contentType/>
  <cp:contentStatus/>
</cp:coreProperties>
</file>