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700"/>
  </bookViews>
  <sheets>
    <sheet name="27.04.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65" i="2" s="1"/>
  <c r="E69" i="2"/>
  <c r="F68" i="2"/>
  <c r="E68" i="2"/>
  <c r="F67" i="2"/>
  <c r="E67" i="2"/>
  <c r="F66" i="2"/>
  <c r="E66" i="2"/>
  <c r="E65" i="2" s="1"/>
  <c r="G64" i="2"/>
  <c r="G63" i="2"/>
  <c r="G62" i="2"/>
  <c r="F61" i="2"/>
  <c r="G61" i="2" s="1"/>
  <c r="E61" i="2"/>
  <c r="G59" i="2"/>
  <c r="G58" i="2"/>
  <c r="G57" i="2"/>
  <c r="F56" i="2"/>
  <c r="G56" i="2" s="1"/>
  <c r="E56" i="2"/>
  <c r="G54" i="2"/>
  <c r="G53" i="2"/>
  <c r="G52" i="2"/>
  <c r="F51" i="2"/>
  <c r="G51" i="2" s="1"/>
  <c r="E51" i="2"/>
  <c r="G49" i="2"/>
  <c r="G48" i="2"/>
  <c r="G47" i="2"/>
  <c r="F46" i="2"/>
  <c r="G46" i="2" s="1"/>
  <c r="E46" i="2"/>
  <c r="G44" i="2"/>
  <c r="G43" i="2"/>
  <c r="G42" i="2"/>
  <c r="F41" i="2"/>
  <c r="G41" i="2" s="1"/>
  <c r="E41" i="2"/>
  <c r="G39" i="2"/>
  <c r="G38" i="2"/>
  <c r="G37" i="2"/>
  <c r="F36" i="2"/>
  <c r="G36" i="2" s="1"/>
  <c r="E36" i="2"/>
  <c r="G34" i="2"/>
  <c r="G33" i="2"/>
  <c r="G32" i="2"/>
  <c r="F31" i="2"/>
  <c r="G31" i="2" s="1"/>
  <c r="E31" i="2"/>
  <c r="G29" i="2"/>
  <c r="G28" i="2"/>
  <c r="G27" i="2"/>
  <c r="G26" i="2"/>
  <c r="G25" i="2"/>
  <c r="F25" i="2"/>
  <c r="E25" i="2"/>
  <c r="G23" i="2"/>
  <c r="G22" i="2"/>
  <c r="G21" i="2"/>
  <c r="G20" i="2"/>
  <c r="F19" i="2"/>
  <c r="G19" i="2" s="1"/>
  <c r="E19" i="2"/>
  <c r="G17" i="2"/>
  <c r="G16" i="2"/>
  <c r="G15" i="2"/>
  <c r="G14" i="2"/>
  <c r="F13" i="2"/>
  <c r="G13" i="2" s="1"/>
  <c r="E13" i="2"/>
  <c r="G11" i="2"/>
  <c r="G10" i="2"/>
  <c r="G68" i="2" s="1"/>
  <c r="G9" i="2"/>
  <c r="G67" i="2" s="1"/>
  <c r="G8" i="2"/>
  <c r="G66" i="2" s="1"/>
  <c r="F7" i="2"/>
  <c r="G7" i="2" s="1"/>
  <c r="E7" i="2"/>
  <c r="G69" i="2" l="1"/>
  <c r="G65" i="2"/>
</calcChain>
</file>

<file path=xl/sharedStrings.xml><?xml version="1.0" encoding="utf-8"?>
<sst xmlns="http://schemas.openxmlformats.org/spreadsheetml/2006/main" count="96" uniqueCount="38">
  <si>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</si>
  <si>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</si>
  <si>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</si>
  <si>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</si>
  <si>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</si>
  <si>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</si>
  <si>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</si>
  <si>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</si>
  <si>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</si>
  <si>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Всего средств на реализацию проекта, в т.ч.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</si>
  <si>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</si>
  <si>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</si>
  <si>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</si>
  <si>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</si>
  <si>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</si>
  <si>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</si>
  <si>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01.13.03</t>
  </si>
  <si>
    <t>01.13.04</t>
  </si>
  <si>
    <t>01.13.05</t>
  </si>
  <si>
    <t>01.13.06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</si>
  <si>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</si>
  <si>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</si>
  <si>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</si>
  <si>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</si>
  <si>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</si>
  <si>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</si>
  <si>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</si>
  <si>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</si>
  <si>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</si>
  <si>
    <t>Инициативный проект: «Одуванчиковое поле»</t>
  </si>
  <si>
    <t>Инициативный проект: «Развитие и популяризация зимних видов спорта в городе Когалыме»</t>
  </si>
  <si>
    <t>Инициативный проект: «Литературный сквер»</t>
  </si>
  <si>
    <t>Общая стоимость проекта 21 775,13 тыс. руб.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</si>
  <si>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</si>
  <si>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</si>
  <si>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 xml:space="preserve">Общая стоимость проекта 435,356 тыс. руб., в том числе на безвозмездной основе 88,257 тыс. руб.
</t>
  </si>
  <si>
    <t>Общая стоимость проекта 15 898,9 тыс. руб., в том числе на безвозмездной основе 27,1 тыс. руб.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</si>
  <si>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27 апреля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</si>
</sst>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164" fontId="11" fillId="0" borderId="24" xfId="0" applyNumberFormat="1" applyFont="1" applyFill="1" applyBorder="1"/>
    <xf numFmtId="164" fontId="11" fillId="0" borderId="11" xfId="0" applyNumberFormat="1" applyFont="1" applyFill="1" applyBorder="1"/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F11" sqref="F11"/>
    </sheetView>
  </sheetViews>
  <sheetFormatPr defaultRowHeight="15" x14ac:dyDescent="0.25"/>
  <cols>
    <col min="3" max="3" width="54.85546875" style="54" customWidth="1"/>
    <col min="4" max="4" width="10.7109375" style="55" customWidth="1"/>
    <col min="5" max="5" width="16.85546875" style="56" customWidth="1"/>
    <col min="6" max="6" width="16.85546875" style="57" customWidth="1"/>
    <col min="7" max="7" width="19" style="57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60" t="s">
        <v>37</v>
      </c>
      <c r="D2" s="60"/>
      <c r="E2" s="60"/>
      <c r="F2" s="60"/>
      <c r="G2" s="60"/>
      <c r="H2" s="60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61" t="s">
        <v>1</v>
      </c>
      <c r="C4" s="63" t="s">
        <v>2</v>
      </c>
      <c r="D4" s="65" t="s">
        <v>3</v>
      </c>
      <c r="E4" s="67" t="s">
        <v>4</v>
      </c>
      <c r="F4" s="68"/>
      <c r="G4" s="69"/>
      <c r="H4" s="70" t="s">
        <v>5</v>
      </c>
      <c r="I4" s="4"/>
      <c r="J4" s="4"/>
      <c r="K4" s="4"/>
    </row>
    <row r="5" spans="2:11" ht="19.5" thickBot="1" x14ac:dyDescent="0.35">
      <c r="B5" s="62"/>
      <c r="C5" s="64"/>
      <c r="D5" s="66"/>
      <c r="E5" s="6" t="s">
        <v>6</v>
      </c>
      <c r="F5" s="7" t="s">
        <v>7</v>
      </c>
      <c r="G5" s="7" t="s">
        <v>8</v>
      </c>
      <c r="H5" s="71"/>
      <c r="I5" s="4"/>
      <c r="J5" s="4"/>
      <c r="K5" s="4"/>
    </row>
    <row r="6" spans="2:11" s="9" customFormat="1" ht="22.5" customHeight="1" x14ac:dyDescent="0.35">
      <c r="B6" s="72">
        <v>1</v>
      </c>
      <c r="C6" s="75" t="s">
        <v>29</v>
      </c>
      <c r="D6" s="76"/>
      <c r="E6" s="76"/>
      <c r="F6" s="76"/>
      <c r="G6" s="76"/>
      <c r="H6" s="77"/>
      <c r="I6" s="8"/>
      <c r="J6" s="8"/>
      <c r="K6" s="8"/>
    </row>
    <row r="7" spans="2:11" s="16" customFormat="1" ht="18.75" x14ac:dyDescent="0.3">
      <c r="B7" s="73"/>
      <c r="C7" s="10" t="s">
        <v>9</v>
      </c>
      <c r="D7" s="11"/>
      <c r="E7" s="12">
        <f>SUM(E8:E11)</f>
        <v>347.1</v>
      </c>
      <c r="F7" s="13">
        <f>SUM(F8:F11)</f>
        <v>17.355</v>
      </c>
      <c r="G7" s="13">
        <f>F7-E7</f>
        <v>-329.745</v>
      </c>
      <c r="H7" s="78" t="s">
        <v>35</v>
      </c>
      <c r="I7" s="14"/>
      <c r="J7" s="15"/>
      <c r="K7" s="14"/>
    </row>
    <row r="8" spans="2:11" s="21" customFormat="1" ht="18" customHeight="1" x14ac:dyDescent="0.25">
      <c r="B8" s="73"/>
      <c r="C8" s="17" t="s">
        <v>10</v>
      </c>
      <c r="D8" s="18"/>
      <c r="E8" s="19">
        <v>69.790000000000006</v>
      </c>
      <c r="F8" s="19"/>
      <c r="G8" s="19">
        <f>E8-F8</f>
        <v>69.790000000000006</v>
      </c>
      <c r="H8" s="79"/>
      <c r="I8" s="20"/>
      <c r="J8" s="20"/>
      <c r="K8" s="20"/>
    </row>
    <row r="9" spans="2:11" s="21" customFormat="1" ht="18" customHeight="1" x14ac:dyDescent="0.25">
      <c r="B9" s="73"/>
      <c r="C9" s="22" t="s">
        <v>11</v>
      </c>
      <c r="D9" s="23"/>
      <c r="E9" s="24">
        <v>242.6</v>
      </c>
      <c r="F9" s="24"/>
      <c r="G9" s="19">
        <f t="shared" ref="G9" si="0">E9-F9</f>
        <v>242.6</v>
      </c>
      <c r="H9" s="79"/>
    </row>
    <row r="10" spans="2:11" s="21" customFormat="1" ht="18" customHeight="1" x14ac:dyDescent="0.25">
      <c r="B10" s="73"/>
      <c r="C10" s="22" t="s">
        <v>12</v>
      </c>
      <c r="D10" s="23" t="s">
        <v>13</v>
      </c>
      <c r="E10" s="58">
        <v>17.355</v>
      </c>
      <c r="F10" s="25"/>
      <c r="G10" s="19">
        <f>E10-F10</f>
        <v>17.355</v>
      </c>
      <c r="H10" s="79"/>
    </row>
    <row r="11" spans="2:11" s="21" customFormat="1" ht="18" customHeight="1" thickBot="1" x14ac:dyDescent="0.3">
      <c r="B11" s="74"/>
      <c r="C11" s="26" t="s">
        <v>15</v>
      </c>
      <c r="D11" s="27" t="s">
        <v>14</v>
      </c>
      <c r="E11" s="59">
        <v>17.355</v>
      </c>
      <c r="F11" s="59">
        <v>17.355</v>
      </c>
      <c r="G11" s="19">
        <f>E11-F11</f>
        <v>0</v>
      </c>
      <c r="H11" s="80"/>
    </row>
    <row r="12" spans="2:11" s="28" customFormat="1" ht="22.5" customHeight="1" x14ac:dyDescent="0.25">
      <c r="B12" s="81">
        <v>2</v>
      </c>
      <c r="C12" s="84" t="s">
        <v>30</v>
      </c>
      <c r="D12" s="85"/>
      <c r="E12" s="85"/>
      <c r="F12" s="85"/>
      <c r="G12" s="85"/>
      <c r="H12" s="86"/>
    </row>
    <row r="13" spans="2:11" s="28" customFormat="1" ht="18.75" customHeight="1" x14ac:dyDescent="0.3">
      <c r="B13" s="82"/>
      <c r="C13" s="10" t="s">
        <v>9</v>
      </c>
      <c r="D13" s="11"/>
      <c r="E13" s="12">
        <f>SUM(E14:E17)</f>
        <v>15871.8</v>
      </c>
      <c r="F13" s="12">
        <f>SUM(F14:F17)</f>
        <v>800</v>
      </c>
      <c r="G13" s="12">
        <f>F13-E13</f>
        <v>-15071.8</v>
      </c>
      <c r="H13" s="78" t="s">
        <v>36</v>
      </c>
    </row>
    <row r="14" spans="2:11" s="28" customFormat="1" ht="18" customHeight="1" x14ac:dyDescent="0.25">
      <c r="B14" s="82"/>
      <c r="C14" s="17" t="s">
        <v>10</v>
      </c>
      <c r="D14" s="18"/>
      <c r="E14" s="29">
        <v>5059.3</v>
      </c>
      <c r="F14" s="29"/>
      <c r="G14" s="19">
        <f>E14-F14</f>
        <v>5059.3</v>
      </c>
      <c r="H14" s="79"/>
    </row>
    <row r="15" spans="2:11" s="28" customFormat="1" ht="18" customHeight="1" x14ac:dyDescent="0.25">
      <c r="B15" s="82"/>
      <c r="C15" s="17" t="s">
        <v>11</v>
      </c>
      <c r="D15" s="18"/>
      <c r="E15" s="29">
        <v>10000</v>
      </c>
      <c r="F15" s="29"/>
      <c r="G15" s="19">
        <f>E15-F15</f>
        <v>10000</v>
      </c>
      <c r="H15" s="79"/>
    </row>
    <row r="16" spans="2:11" s="28" customFormat="1" ht="18" customHeight="1" x14ac:dyDescent="0.25">
      <c r="B16" s="82"/>
      <c r="C16" s="22" t="s">
        <v>12</v>
      </c>
      <c r="D16" s="23" t="s">
        <v>16</v>
      </c>
      <c r="E16" s="30">
        <v>810</v>
      </c>
      <c r="F16" s="31">
        <v>800</v>
      </c>
      <c r="G16" s="19">
        <f>E16-F16</f>
        <v>10</v>
      </c>
      <c r="H16" s="79"/>
    </row>
    <row r="17" spans="2:8" s="28" customFormat="1" ht="18" customHeight="1" thickBot="1" x14ac:dyDescent="0.3">
      <c r="B17" s="83"/>
      <c r="C17" s="26" t="s">
        <v>15</v>
      </c>
      <c r="D17" s="27" t="s">
        <v>17</v>
      </c>
      <c r="E17" s="32">
        <v>2.5</v>
      </c>
      <c r="F17" s="31"/>
      <c r="G17" s="19">
        <f>E17-F17</f>
        <v>2.5</v>
      </c>
      <c r="H17" s="80"/>
    </row>
    <row r="18" spans="2:8" s="28" customFormat="1" ht="18" customHeight="1" x14ac:dyDescent="0.25">
      <c r="B18" s="81">
        <v>3</v>
      </c>
      <c r="C18" s="84" t="s">
        <v>31</v>
      </c>
      <c r="D18" s="85"/>
      <c r="E18" s="85"/>
      <c r="F18" s="85"/>
      <c r="G18" s="85"/>
      <c r="H18" s="86"/>
    </row>
    <row r="19" spans="2:8" s="28" customFormat="1" ht="18" customHeight="1" x14ac:dyDescent="0.3">
      <c r="B19" s="82"/>
      <c r="C19" s="10" t="s">
        <v>9</v>
      </c>
      <c r="D19" s="11"/>
      <c r="E19" s="12">
        <f>SUM(E20:E23)</f>
        <v>21775.129999999997</v>
      </c>
      <c r="F19" s="12">
        <f>SUM(F20:F23)</f>
        <v>1500</v>
      </c>
      <c r="G19" s="12">
        <f>F19-E19</f>
        <v>-20275.129999999997</v>
      </c>
      <c r="H19" s="78" t="s">
        <v>32</v>
      </c>
    </row>
    <row r="20" spans="2:8" s="28" customFormat="1" ht="18" customHeight="1" x14ac:dyDescent="0.25">
      <c r="B20" s="82"/>
      <c r="C20" s="17" t="s">
        <v>10</v>
      </c>
      <c r="D20" s="18"/>
      <c r="E20" s="29">
        <v>10275.129999999999</v>
      </c>
      <c r="F20" s="29"/>
      <c r="G20" s="19">
        <f>E20-F20</f>
        <v>10275.129999999999</v>
      </c>
      <c r="H20" s="79"/>
    </row>
    <row r="21" spans="2:8" s="28" customFormat="1" ht="18" customHeight="1" x14ac:dyDescent="0.25">
      <c r="B21" s="82"/>
      <c r="C21" s="17" t="s">
        <v>11</v>
      </c>
      <c r="D21" s="18"/>
      <c r="E21" s="29">
        <v>10000</v>
      </c>
      <c r="F21" s="29"/>
      <c r="G21" s="19">
        <f t="shared" ref="G21:G23" si="1">E21-F21</f>
        <v>10000</v>
      </c>
      <c r="H21" s="79"/>
    </row>
    <row r="22" spans="2:8" s="28" customFormat="1" ht="18" customHeight="1" x14ac:dyDescent="0.25">
      <c r="B22" s="82"/>
      <c r="C22" s="22" t="s">
        <v>12</v>
      </c>
      <c r="D22" s="23" t="s">
        <v>18</v>
      </c>
      <c r="E22" s="30">
        <v>1500</v>
      </c>
      <c r="F22" s="31">
        <v>1500</v>
      </c>
      <c r="G22" s="19">
        <f t="shared" si="1"/>
        <v>0</v>
      </c>
      <c r="H22" s="79"/>
    </row>
    <row r="23" spans="2:8" s="28" customFormat="1" ht="18" customHeight="1" thickBot="1" x14ac:dyDescent="0.3">
      <c r="B23" s="83"/>
      <c r="C23" s="26" t="s">
        <v>15</v>
      </c>
      <c r="D23" s="27"/>
      <c r="E23" s="32"/>
      <c r="F23" s="31"/>
      <c r="G23" s="19">
        <f t="shared" si="1"/>
        <v>0</v>
      </c>
      <c r="H23" s="80"/>
    </row>
    <row r="24" spans="2:8" s="28" customFormat="1" ht="18" customHeight="1" x14ac:dyDescent="0.25">
      <c r="B24" s="82">
        <v>4</v>
      </c>
      <c r="C24" s="84" t="s">
        <v>33</v>
      </c>
      <c r="D24" s="85"/>
      <c r="E24" s="85"/>
      <c r="F24" s="85"/>
      <c r="G24" s="85"/>
      <c r="H24" s="86"/>
    </row>
    <row r="25" spans="2:8" s="28" customFormat="1" ht="18" customHeight="1" x14ac:dyDescent="0.3">
      <c r="B25" s="82"/>
      <c r="C25" s="10" t="s">
        <v>9</v>
      </c>
      <c r="D25" s="11"/>
      <c r="E25" s="12">
        <f>SUM(E26:E29)</f>
        <v>150</v>
      </c>
      <c r="F25" s="12">
        <f>SUM(F26:F29)</f>
        <v>0</v>
      </c>
      <c r="G25" s="12">
        <f>F25-E25</f>
        <v>-150</v>
      </c>
      <c r="H25" s="78" t="s">
        <v>34</v>
      </c>
    </row>
    <row r="26" spans="2:8" s="28" customFormat="1" ht="18" customHeight="1" x14ac:dyDescent="0.25">
      <c r="B26" s="82"/>
      <c r="C26" s="17" t="s">
        <v>10</v>
      </c>
      <c r="D26" s="18"/>
      <c r="E26" s="29">
        <v>30.2</v>
      </c>
      <c r="F26" s="29"/>
      <c r="G26" s="19">
        <f>E26-F26</f>
        <v>30.2</v>
      </c>
      <c r="H26" s="79"/>
    </row>
    <row r="27" spans="2:8" s="28" customFormat="1" ht="18" customHeight="1" x14ac:dyDescent="0.25">
      <c r="B27" s="82"/>
      <c r="C27" s="17" t="s">
        <v>11</v>
      </c>
      <c r="D27" s="18"/>
      <c r="E27" s="29">
        <v>104.8</v>
      </c>
      <c r="F27" s="29"/>
      <c r="G27" s="19">
        <f>E27-F27</f>
        <v>104.8</v>
      </c>
      <c r="H27" s="79"/>
    </row>
    <row r="28" spans="2:8" s="28" customFormat="1" ht="18" customHeight="1" x14ac:dyDescent="0.25">
      <c r="B28" s="82"/>
      <c r="C28" s="22" t="s">
        <v>12</v>
      </c>
      <c r="D28" s="23" t="s">
        <v>19</v>
      </c>
      <c r="E28" s="30">
        <v>7.5</v>
      </c>
      <c r="F28" s="31"/>
      <c r="G28" s="19">
        <f t="shared" ref="G28:G29" si="2">E28-F28</f>
        <v>7.5</v>
      </c>
      <c r="H28" s="79"/>
    </row>
    <row r="29" spans="2:8" s="28" customFormat="1" ht="18" customHeight="1" thickBot="1" x14ac:dyDescent="0.3">
      <c r="B29" s="82"/>
      <c r="C29" s="26" t="s">
        <v>15</v>
      </c>
      <c r="D29" s="27" t="s">
        <v>20</v>
      </c>
      <c r="E29" s="32">
        <v>7.5</v>
      </c>
      <c r="F29" s="31"/>
      <c r="G29" s="19">
        <f t="shared" si="2"/>
        <v>7.5</v>
      </c>
      <c r="H29" s="80"/>
    </row>
    <row r="30" spans="2:8" s="36" customFormat="1" ht="25.5" hidden="1" customHeight="1" x14ac:dyDescent="0.25">
      <c r="B30" s="73">
        <v>4</v>
      </c>
      <c r="C30" s="84" t="s">
        <v>22</v>
      </c>
      <c r="D30" s="85"/>
      <c r="E30" s="85"/>
      <c r="F30" s="85"/>
      <c r="G30" s="85"/>
      <c r="H30" s="86"/>
    </row>
    <row r="31" spans="2:8" s="36" customFormat="1" ht="18.75" hidden="1" x14ac:dyDescent="0.3">
      <c r="B31" s="73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78" t="s">
        <v>23</v>
      </c>
    </row>
    <row r="32" spans="2:8" s="36" customFormat="1" ht="18" hidden="1" customHeight="1" x14ac:dyDescent="0.25">
      <c r="B32" s="73"/>
      <c r="C32" s="17" t="s">
        <v>10</v>
      </c>
      <c r="D32" s="18"/>
      <c r="E32" s="29"/>
      <c r="F32" s="29"/>
      <c r="G32" s="19">
        <f>E32-F32</f>
        <v>0</v>
      </c>
      <c r="H32" s="79"/>
    </row>
    <row r="33" spans="2:8" s="36" customFormat="1" ht="18" hidden="1" customHeight="1" x14ac:dyDescent="0.25">
      <c r="B33" s="73"/>
      <c r="C33" s="22" t="s">
        <v>15</v>
      </c>
      <c r="D33" s="23" t="s">
        <v>20</v>
      </c>
      <c r="E33" s="30"/>
      <c r="F33" s="31"/>
      <c r="G33" s="19">
        <f t="shared" ref="G33:G34" si="3">E33-F33</f>
        <v>0</v>
      </c>
      <c r="H33" s="79"/>
    </row>
    <row r="34" spans="2:8" s="36" customFormat="1" ht="18" hidden="1" customHeight="1" thickBot="1" x14ac:dyDescent="0.3">
      <c r="B34" s="73"/>
      <c r="C34" s="33" t="s">
        <v>12</v>
      </c>
      <c r="D34" s="27" t="s">
        <v>21</v>
      </c>
      <c r="E34" s="32"/>
      <c r="F34" s="34"/>
      <c r="G34" s="19">
        <f t="shared" si="3"/>
        <v>0</v>
      </c>
      <c r="H34" s="80"/>
    </row>
    <row r="35" spans="2:8" s="36" customFormat="1" ht="41.25" hidden="1" customHeight="1" x14ac:dyDescent="0.25">
      <c r="B35" s="72">
        <v>5</v>
      </c>
      <c r="C35" s="84" t="s">
        <v>24</v>
      </c>
      <c r="D35" s="85"/>
      <c r="E35" s="85"/>
      <c r="F35" s="85"/>
      <c r="G35" s="85"/>
      <c r="H35" s="86"/>
    </row>
    <row r="36" spans="2:8" s="36" customFormat="1" ht="18" hidden="1" customHeight="1" x14ac:dyDescent="0.3">
      <c r="B36" s="73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78" t="s">
        <v>23</v>
      </c>
    </row>
    <row r="37" spans="2:8" s="36" customFormat="1" ht="18" hidden="1" customHeight="1" x14ac:dyDescent="0.25">
      <c r="B37" s="73"/>
      <c r="C37" s="17" t="s">
        <v>10</v>
      </c>
      <c r="D37" s="18"/>
      <c r="E37" s="29"/>
      <c r="F37" s="29"/>
      <c r="G37" s="19">
        <f>E37-F37</f>
        <v>0</v>
      </c>
      <c r="H37" s="79"/>
    </row>
    <row r="38" spans="2:8" s="36" customFormat="1" ht="18" hidden="1" customHeight="1" x14ac:dyDescent="0.25">
      <c r="B38" s="73"/>
      <c r="C38" s="22" t="s">
        <v>15</v>
      </c>
      <c r="D38" s="23" t="s">
        <v>25</v>
      </c>
      <c r="E38" s="30"/>
      <c r="F38" s="31"/>
      <c r="G38" s="19">
        <f t="shared" ref="G38:G39" si="4">E38-F38</f>
        <v>0</v>
      </c>
      <c r="H38" s="79"/>
    </row>
    <row r="39" spans="2:8" s="36" customFormat="1" ht="18" hidden="1" customHeight="1" thickBot="1" x14ac:dyDescent="0.3">
      <c r="B39" s="74"/>
      <c r="C39" s="37" t="s">
        <v>12</v>
      </c>
      <c r="D39" s="38" t="s">
        <v>26</v>
      </c>
      <c r="E39" s="39"/>
      <c r="F39" s="40"/>
      <c r="G39" s="19">
        <f t="shared" si="4"/>
        <v>0</v>
      </c>
      <c r="H39" s="80"/>
    </row>
    <row r="40" spans="2:8" s="36" customFormat="1" ht="22.5" hidden="1" customHeight="1" x14ac:dyDescent="0.25">
      <c r="B40" s="72">
        <v>6</v>
      </c>
      <c r="C40" s="87" t="s">
        <v>24</v>
      </c>
      <c r="D40" s="88"/>
      <c r="E40" s="88"/>
      <c r="F40" s="88"/>
      <c r="G40" s="88"/>
      <c r="H40" s="89"/>
    </row>
    <row r="41" spans="2:8" s="36" customFormat="1" ht="18" hidden="1" customHeight="1" x14ac:dyDescent="0.3">
      <c r="B41" s="73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78" t="s">
        <v>23</v>
      </c>
    </row>
    <row r="42" spans="2:8" s="36" customFormat="1" ht="18" hidden="1" customHeight="1" x14ac:dyDescent="0.25">
      <c r="B42" s="73"/>
      <c r="C42" s="17" t="s">
        <v>10</v>
      </c>
      <c r="D42" s="18"/>
      <c r="E42" s="29"/>
      <c r="F42" s="29"/>
      <c r="G42" s="19">
        <f>E42-F42</f>
        <v>0</v>
      </c>
      <c r="H42" s="79"/>
    </row>
    <row r="43" spans="2:8" s="36" customFormat="1" ht="18" hidden="1" customHeight="1" x14ac:dyDescent="0.25">
      <c r="B43" s="73"/>
      <c r="C43" s="22" t="s">
        <v>15</v>
      </c>
      <c r="D43" s="23"/>
      <c r="E43" s="30"/>
      <c r="F43" s="31"/>
      <c r="G43" s="19">
        <f t="shared" ref="G43:G44" si="5">E43-F43</f>
        <v>0</v>
      </c>
      <c r="H43" s="79"/>
    </row>
    <row r="44" spans="2:8" s="36" customFormat="1" ht="18" hidden="1" customHeight="1" thickBot="1" x14ac:dyDescent="0.3">
      <c r="B44" s="74"/>
      <c r="C44" s="37" t="s">
        <v>12</v>
      </c>
      <c r="D44" s="38"/>
      <c r="E44" s="39"/>
      <c r="F44" s="40"/>
      <c r="G44" s="19">
        <f t="shared" si="5"/>
        <v>0</v>
      </c>
      <c r="H44" s="80"/>
    </row>
    <row r="45" spans="2:8" s="36" customFormat="1" ht="22.5" hidden="1" customHeight="1" x14ac:dyDescent="0.25">
      <c r="B45" s="72">
        <v>7</v>
      </c>
      <c r="C45" s="87" t="s">
        <v>27</v>
      </c>
      <c r="D45" s="88"/>
      <c r="E45" s="88"/>
      <c r="F45" s="88"/>
      <c r="G45" s="88"/>
      <c r="H45" s="89"/>
    </row>
    <row r="46" spans="2:8" s="36" customFormat="1" ht="18" hidden="1" customHeight="1" x14ac:dyDescent="0.3">
      <c r="B46" s="73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78" t="s">
        <v>23</v>
      </c>
    </row>
    <row r="47" spans="2:8" s="36" customFormat="1" ht="18" hidden="1" customHeight="1" x14ac:dyDescent="0.25">
      <c r="B47" s="73"/>
      <c r="C47" s="17" t="s">
        <v>10</v>
      </c>
      <c r="D47" s="18"/>
      <c r="E47" s="29"/>
      <c r="F47" s="29"/>
      <c r="G47" s="19">
        <f>E47-F47</f>
        <v>0</v>
      </c>
      <c r="H47" s="79"/>
    </row>
    <row r="48" spans="2:8" s="36" customFormat="1" ht="18" hidden="1" customHeight="1" x14ac:dyDescent="0.25">
      <c r="B48" s="73"/>
      <c r="C48" s="22" t="s">
        <v>15</v>
      </c>
      <c r="D48" s="23"/>
      <c r="E48" s="30">
        <v>0</v>
      </c>
      <c r="F48" s="31"/>
      <c r="G48" s="19">
        <f t="shared" ref="G48:G49" si="6">E48-F48</f>
        <v>0</v>
      </c>
      <c r="H48" s="79"/>
    </row>
    <row r="49" spans="2:8" s="36" customFormat="1" ht="18" hidden="1" customHeight="1" thickBot="1" x14ac:dyDescent="0.3">
      <c r="B49" s="74"/>
      <c r="C49" s="37" t="s">
        <v>12</v>
      </c>
      <c r="D49" s="38"/>
      <c r="E49" s="39">
        <v>0</v>
      </c>
      <c r="F49" s="40"/>
      <c r="G49" s="19">
        <f t="shared" si="6"/>
        <v>0</v>
      </c>
      <c r="H49" s="80"/>
    </row>
    <row r="50" spans="2:8" s="36" customFormat="1" ht="41.25" hidden="1" customHeight="1" x14ac:dyDescent="0.25">
      <c r="B50" s="72">
        <v>8</v>
      </c>
      <c r="C50" s="87" t="s">
        <v>27</v>
      </c>
      <c r="D50" s="88"/>
      <c r="E50" s="88"/>
      <c r="F50" s="88"/>
      <c r="G50" s="88"/>
      <c r="H50" s="89"/>
    </row>
    <row r="51" spans="2:8" s="36" customFormat="1" ht="18" hidden="1" customHeight="1" x14ac:dyDescent="0.3">
      <c r="B51" s="73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78" t="s">
        <v>23</v>
      </c>
    </row>
    <row r="52" spans="2:8" s="36" customFormat="1" ht="18" hidden="1" customHeight="1" x14ac:dyDescent="0.25">
      <c r="B52" s="73"/>
      <c r="C52" s="17" t="s">
        <v>10</v>
      </c>
      <c r="D52" s="18"/>
      <c r="E52" s="29"/>
      <c r="F52" s="29"/>
      <c r="G52" s="19">
        <f>E52-F52</f>
        <v>0</v>
      </c>
      <c r="H52" s="79"/>
    </row>
    <row r="53" spans="2:8" s="36" customFormat="1" ht="18" hidden="1" customHeight="1" x14ac:dyDescent="0.25">
      <c r="B53" s="73"/>
      <c r="C53" s="22" t="s">
        <v>15</v>
      </c>
      <c r="D53" s="23"/>
      <c r="E53" s="30"/>
      <c r="F53" s="31"/>
      <c r="G53" s="19">
        <f t="shared" ref="G53:G54" si="7">E53-F53</f>
        <v>0</v>
      </c>
      <c r="H53" s="79"/>
    </row>
    <row r="54" spans="2:8" s="36" customFormat="1" ht="18" hidden="1" customHeight="1" thickBot="1" x14ac:dyDescent="0.3">
      <c r="B54" s="74"/>
      <c r="C54" s="37" t="s">
        <v>12</v>
      </c>
      <c r="D54" s="38"/>
      <c r="E54" s="39">
        <v>0</v>
      </c>
      <c r="F54" s="40"/>
      <c r="G54" s="19">
        <f t="shared" si="7"/>
        <v>0</v>
      </c>
      <c r="H54" s="80"/>
    </row>
    <row r="55" spans="2:8" s="36" customFormat="1" ht="18" hidden="1" customHeight="1" x14ac:dyDescent="0.25">
      <c r="B55" s="72">
        <v>9</v>
      </c>
      <c r="C55" s="87" t="s">
        <v>27</v>
      </c>
      <c r="D55" s="88"/>
      <c r="E55" s="88"/>
      <c r="F55" s="88"/>
      <c r="G55" s="88"/>
      <c r="H55" s="89"/>
    </row>
    <row r="56" spans="2:8" s="36" customFormat="1" ht="18" hidden="1" customHeight="1" x14ac:dyDescent="0.3">
      <c r="B56" s="73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78" t="s">
        <v>23</v>
      </c>
    </row>
    <row r="57" spans="2:8" s="36" customFormat="1" ht="18" hidden="1" customHeight="1" x14ac:dyDescent="0.25">
      <c r="B57" s="73"/>
      <c r="C57" s="17" t="s">
        <v>10</v>
      </c>
      <c r="D57" s="18"/>
      <c r="E57" s="29"/>
      <c r="F57" s="29"/>
      <c r="G57" s="19">
        <f>E57-F57</f>
        <v>0</v>
      </c>
      <c r="H57" s="79"/>
    </row>
    <row r="58" spans="2:8" s="36" customFormat="1" ht="18" hidden="1" customHeight="1" x14ac:dyDescent="0.25">
      <c r="B58" s="73"/>
      <c r="C58" s="22" t="s">
        <v>15</v>
      </c>
      <c r="D58" s="23"/>
      <c r="E58" s="30">
        <v>0</v>
      </c>
      <c r="F58" s="31"/>
      <c r="G58" s="19">
        <f t="shared" ref="G58:G59" si="8">E58-F58</f>
        <v>0</v>
      </c>
      <c r="H58" s="79"/>
    </row>
    <row r="59" spans="2:8" s="36" customFormat="1" ht="18" hidden="1" customHeight="1" thickBot="1" x14ac:dyDescent="0.3">
      <c r="B59" s="74"/>
      <c r="C59" s="37" t="s">
        <v>12</v>
      </c>
      <c r="D59" s="38"/>
      <c r="E59" s="39">
        <v>0</v>
      </c>
      <c r="F59" s="40"/>
      <c r="G59" s="19">
        <f t="shared" si="8"/>
        <v>0</v>
      </c>
      <c r="H59" s="80"/>
    </row>
    <row r="60" spans="2:8" s="36" customFormat="1" ht="18" hidden="1" customHeight="1" x14ac:dyDescent="0.25">
      <c r="B60" s="72">
        <v>10</v>
      </c>
      <c r="C60" s="87" t="s">
        <v>27</v>
      </c>
      <c r="D60" s="88"/>
      <c r="E60" s="88"/>
      <c r="F60" s="88"/>
      <c r="G60" s="88"/>
      <c r="H60" s="89"/>
    </row>
    <row r="61" spans="2:8" s="36" customFormat="1" ht="18" hidden="1" customHeight="1" x14ac:dyDescent="0.3">
      <c r="B61" s="73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78" t="s">
        <v>23</v>
      </c>
    </row>
    <row r="62" spans="2:8" s="36" customFormat="1" ht="18" hidden="1" customHeight="1" x14ac:dyDescent="0.25">
      <c r="B62" s="73"/>
      <c r="C62" s="17" t="s">
        <v>10</v>
      </c>
      <c r="D62" s="18"/>
      <c r="E62" s="29"/>
      <c r="F62" s="29"/>
      <c r="G62" s="19">
        <f>E62-F62</f>
        <v>0</v>
      </c>
      <c r="H62" s="79"/>
    </row>
    <row r="63" spans="2:8" s="36" customFormat="1" ht="18" hidden="1" customHeight="1" x14ac:dyDescent="0.25">
      <c r="B63" s="73"/>
      <c r="C63" s="22" t="s">
        <v>15</v>
      </c>
      <c r="D63" s="23"/>
      <c r="E63" s="30">
        <v>0</v>
      </c>
      <c r="F63" s="31"/>
      <c r="G63" s="19">
        <f t="shared" ref="G63:G64" si="9">E63-F63</f>
        <v>0</v>
      </c>
      <c r="H63" s="79"/>
    </row>
    <row r="64" spans="2:8" s="36" customFormat="1" ht="18" hidden="1" customHeight="1" thickBot="1" x14ac:dyDescent="0.3">
      <c r="B64" s="74"/>
      <c r="C64" s="33" t="s">
        <v>12</v>
      </c>
      <c r="D64" s="27"/>
      <c r="E64" s="32">
        <v>0</v>
      </c>
      <c r="F64" s="34"/>
      <c r="G64" s="35">
        <f t="shared" si="9"/>
        <v>0</v>
      </c>
      <c r="H64" s="80"/>
    </row>
    <row r="65" spans="2:8" s="36" customFormat="1" ht="19.5" thickBot="1" x14ac:dyDescent="0.35">
      <c r="B65" s="90"/>
      <c r="C65" s="41" t="s">
        <v>28</v>
      </c>
      <c r="D65" s="42"/>
      <c r="E65" s="43">
        <f>SUM(E66:E69)</f>
        <v>38144.030000000006</v>
      </c>
      <c r="F65" s="43">
        <f>SUM(F66:F69)</f>
        <v>2300</v>
      </c>
      <c r="G65" s="43">
        <f>SUM(G66:G69)</f>
        <v>35826.675000000003</v>
      </c>
      <c r="H65" s="44"/>
    </row>
    <row r="66" spans="2:8" x14ac:dyDescent="0.25">
      <c r="B66" s="90"/>
      <c r="C66" s="45" t="s">
        <v>10</v>
      </c>
      <c r="D66" s="46"/>
      <c r="E66" s="47">
        <f>E8+E14+E20+E26</f>
        <v>15434.42</v>
      </c>
      <c r="F66" s="47">
        <f t="shared" ref="F66:G67" si="10">F8+F14+F20+F26</f>
        <v>0</v>
      </c>
      <c r="G66" s="47">
        <f t="shared" si="10"/>
        <v>15434.42</v>
      </c>
      <c r="H66" s="48"/>
    </row>
    <row r="67" spans="2:8" x14ac:dyDescent="0.25">
      <c r="B67" s="90"/>
      <c r="C67" s="45" t="s">
        <v>11</v>
      </c>
      <c r="D67" s="46"/>
      <c r="E67" s="47">
        <f>E9+E15+E21+E27</f>
        <v>20347.399999999998</v>
      </c>
      <c r="F67" s="47">
        <f t="shared" si="10"/>
        <v>0</v>
      </c>
      <c r="G67" s="47">
        <f>G9+G15+G21+G27</f>
        <v>20347.399999999998</v>
      </c>
      <c r="H67" s="48"/>
    </row>
    <row r="68" spans="2:8" ht="15" customHeight="1" x14ac:dyDescent="0.25">
      <c r="B68" s="90"/>
      <c r="C68" s="22" t="s">
        <v>12</v>
      </c>
      <c r="D68" s="49"/>
      <c r="E68" s="47">
        <f>E10+E22+E28+E16</f>
        <v>2334.855</v>
      </c>
      <c r="F68" s="47">
        <f>F17+F23+F28</f>
        <v>0</v>
      </c>
      <c r="G68" s="47">
        <f>G10+G16+G22+G28</f>
        <v>34.855000000000004</v>
      </c>
      <c r="H68" s="50"/>
    </row>
    <row r="69" spans="2:8" ht="15.75" customHeight="1" thickBot="1" x14ac:dyDescent="0.3">
      <c r="B69" s="91"/>
      <c r="C69" s="26" t="s">
        <v>15</v>
      </c>
      <c r="D69" s="51"/>
      <c r="E69" s="52">
        <f>E11+E17+E23+E29</f>
        <v>27.355</v>
      </c>
      <c r="F69" s="52">
        <f>F10+F16+F22</f>
        <v>2300</v>
      </c>
      <c r="G69" s="52">
        <f>G11+G17+G23+G29</f>
        <v>10</v>
      </c>
      <c r="H69" s="53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Басалыгина Наталья Анатольевна</cp:lastModifiedBy>
  <cp:lastPrinted>2024-04-27T04:41:49Z</cp:lastPrinted>
  <dcterms:created xsi:type="dcterms:W3CDTF">2023-04-12T10:18:53Z</dcterms:created>
  <dcterms:modified xsi:type="dcterms:W3CDTF">2024-04-27T06:54:08Z</dcterms:modified>
</cp:coreProperties>
</file>