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Рабочие документы\Сетевые графики\Управление экономики\2024\февраль\"/>
    </mc:Choice>
  </mc:AlternateContent>
  <bookViews>
    <workbookView xWindow="0" yWindow="0" windowWidth="19200" windowHeight="9360" tabRatio="836"/>
  </bookViews>
  <sheets>
    <sheet name="МП Экстремизм" sheetId="1" r:id="rId1"/>
    <sheet name="МП РО" sheetId="2" state="hidden" r:id="rId2"/>
    <sheet name="МП СОГХ" sheetId="3" state="hidden" r:id="rId3"/>
    <sheet name="МП ФКГС" sheetId="4" state="hidden" r:id="rId4"/>
    <sheet name="МП КП" sheetId="5" state="hidden" r:id="rId5"/>
    <sheet name="МП РФКиС" sheetId="6" state="hidden" r:id="rId6"/>
    <sheet name="МП СЗН" sheetId="7" state="hidden" r:id="rId7"/>
    <sheet name="МП АПК" sheetId="8" state="hidden" r:id="rId8"/>
    <sheet name="МП РЖС" sheetId="9" state="hidden" r:id="rId9"/>
    <sheet name="МП РЖКК" sheetId="10" state="hidden" r:id="rId10"/>
    <sheet name="МП ППиООПГ" sheetId="11" state="hidden" r:id="rId11"/>
    <sheet name="МП БЖД" sheetId="12" state="hidden" r:id="rId12"/>
    <sheet name="МП ЭБ" sheetId="13" state="hidden" r:id="rId13"/>
    <sheet name="МП СЭР" sheetId="14" state="hidden" r:id="rId14"/>
    <sheet name="МП РТС" sheetId="15" state="hidden" r:id="rId15"/>
    <sheet name="МП УМФ" sheetId="16" state="hidden" r:id="rId16"/>
    <sheet name="МП РИГО" sheetId="17" state="hidden" r:id="rId17"/>
    <sheet name="МП УМИ" sheetId="18" state="hidden" r:id="rId18"/>
    <sheet name="МП РМС" sheetId="19" state="hidden" r:id="rId19"/>
  </sheets>
  <definedNames>
    <definedName name="_ftnref1" localSheetId="7">'МП АПК'!$C$8</definedName>
    <definedName name="_ftnref2" localSheetId="7">'МП АПК'!$C$9</definedName>
    <definedName name="_ftnref3" localSheetId="7">'МП АПК'!#REF!</definedName>
    <definedName name="Z_06A69783_2FAA_4B05_9CD3_C97C7DF94659_.wvu.Cols" localSheetId="7" hidden="1">'МП АПК'!$S:$S</definedName>
    <definedName name="Z_06A69783_2FAA_4B05_9CD3_C97C7DF94659_.wvu.Cols" localSheetId="11" hidden="1">'МП БЖД'!$S:$S</definedName>
    <definedName name="Z_06A69783_2FAA_4B05_9CD3_C97C7DF94659_.wvu.Cols" localSheetId="4" hidden="1">'МП КП'!$S:$S</definedName>
    <definedName name="Z_06A69783_2FAA_4B05_9CD3_C97C7DF94659_.wvu.Cols" localSheetId="10" hidden="1">'МП ППиООПГ'!$S:$S</definedName>
    <definedName name="Z_06A69783_2FAA_4B05_9CD3_C97C7DF94659_.wvu.Cols" localSheetId="9" hidden="1">'МП РЖКК'!$S:$S</definedName>
    <definedName name="Z_06A69783_2FAA_4B05_9CD3_C97C7DF94659_.wvu.Cols" localSheetId="8" hidden="1">'МП РЖС'!$S:$S</definedName>
    <definedName name="Z_06A69783_2FAA_4B05_9CD3_C97C7DF94659_.wvu.Cols" localSheetId="16" hidden="1">'МП РИГО'!$S:$S</definedName>
    <definedName name="Z_06A69783_2FAA_4B05_9CD3_C97C7DF94659_.wvu.Cols" localSheetId="18" hidden="1">'МП РМС'!$S:$S</definedName>
    <definedName name="Z_06A69783_2FAA_4B05_9CD3_C97C7DF94659_.wvu.Cols" localSheetId="1" hidden="1">'МП РО'!$S:$S</definedName>
    <definedName name="Z_06A69783_2FAA_4B05_9CD3_C97C7DF94659_.wvu.Cols" localSheetId="14" hidden="1">'МП РТС'!$S:$S</definedName>
    <definedName name="Z_06A69783_2FAA_4B05_9CD3_C97C7DF94659_.wvu.Cols" localSheetId="5" hidden="1">'МП РФКиС'!$S:$S</definedName>
    <definedName name="Z_06A69783_2FAA_4B05_9CD3_C97C7DF94659_.wvu.Cols" localSheetId="6" hidden="1">'МП СЗН'!$S:$S</definedName>
    <definedName name="Z_06A69783_2FAA_4B05_9CD3_C97C7DF94659_.wvu.Cols" localSheetId="2" hidden="1">'МП СОГХ'!$S:$S</definedName>
    <definedName name="Z_06A69783_2FAA_4B05_9CD3_C97C7DF94659_.wvu.Cols" localSheetId="13" hidden="1">'МП СЭР'!$S:$S</definedName>
    <definedName name="Z_06A69783_2FAA_4B05_9CD3_C97C7DF94659_.wvu.Cols" localSheetId="17" hidden="1">'МП УМИ'!$S:$S</definedName>
    <definedName name="Z_06A69783_2FAA_4B05_9CD3_C97C7DF94659_.wvu.Cols" localSheetId="15" hidden="1">'МП УМФ'!$S:$S</definedName>
    <definedName name="Z_06A69783_2FAA_4B05_9CD3_C97C7DF94659_.wvu.Cols" localSheetId="3" hidden="1">'МП ФКГС'!$S:$S</definedName>
    <definedName name="Z_06A69783_2FAA_4B05_9CD3_C97C7DF94659_.wvu.Cols" localSheetId="12" hidden="1">'МП ЭБ'!$S:$S</definedName>
    <definedName name="Z_06A69783_2FAA_4B05_9CD3_C97C7DF94659_.wvu.Cols" localSheetId="0" hidden="1">'МП Экстремизм'!$S:$S</definedName>
    <definedName name="Z_0A7892A9_C788_4A52_B70F_E061EF7EBA75_.wvu.Cols" localSheetId="7" hidden="1">'МП АПК'!$S:$S</definedName>
    <definedName name="Z_0A7892A9_C788_4A52_B70F_E061EF7EBA75_.wvu.Cols" localSheetId="11" hidden="1">'МП БЖД'!$S:$S</definedName>
    <definedName name="Z_0A7892A9_C788_4A52_B70F_E061EF7EBA75_.wvu.Cols" localSheetId="4" hidden="1">'МП КП'!$S:$S</definedName>
    <definedName name="Z_0A7892A9_C788_4A52_B70F_E061EF7EBA75_.wvu.Cols" localSheetId="10" hidden="1">'МП ППиООПГ'!$S:$S</definedName>
    <definedName name="Z_0A7892A9_C788_4A52_B70F_E061EF7EBA75_.wvu.Cols" localSheetId="9" hidden="1">'МП РЖКК'!$S:$S</definedName>
    <definedName name="Z_0A7892A9_C788_4A52_B70F_E061EF7EBA75_.wvu.Cols" localSheetId="8" hidden="1">'МП РЖС'!$S:$S</definedName>
    <definedName name="Z_0A7892A9_C788_4A52_B70F_E061EF7EBA75_.wvu.Cols" localSheetId="16" hidden="1">'МП РИГО'!$S:$S</definedName>
    <definedName name="Z_0A7892A9_C788_4A52_B70F_E061EF7EBA75_.wvu.Cols" localSheetId="18" hidden="1">'МП РМС'!$S:$S</definedName>
    <definedName name="Z_0A7892A9_C788_4A52_B70F_E061EF7EBA75_.wvu.Cols" localSheetId="1" hidden="1">'МП РО'!$S:$S</definedName>
    <definedName name="Z_0A7892A9_C788_4A52_B70F_E061EF7EBA75_.wvu.Cols" localSheetId="14" hidden="1">'МП РТС'!$S:$S</definedName>
    <definedName name="Z_0A7892A9_C788_4A52_B70F_E061EF7EBA75_.wvu.Cols" localSheetId="5" hidden="1">'МП РФКиС'!$S:$S</definedName>
    <definedName name="Z_0A7892A9_C788_4A52_B70F_E061EF7EBA75_.wvu.Cols" localSheetId="6" hidden="1">'МП СЗН'!$S:$S</definedName>
    <definedName name="Z_0A7892A9_C788_4A52_B70F_E061EF7EBA75_.wvu.Cols" localSheetId="2" hidden="1">'МП СОГХ'!$S:$S</definedName>
    <definedName name="Z_0A7892A9_C788_4A52_B70F_E061EF7EBA75_.wvu.Cols" localSheetId="13" hidden="1">'МП СЭР'!$S:$S</definedName>
    <definedName name="Z_0A7892A9_C788_4A52_B70F_E061EF7EBA75_.wvu.Cols" localSheetId="17" hidden="1">'МП УМИ'!$S:$S</definedName>
    <definedName name="Z_0A7892A9_C788_4A52_B70F_E061EF7EBA75_.wvu.Cols" localSheetId="15" hidden="1">'МП УМФ'!$S:$S</definedName>
    <definedName name="Z_0A7892A9_C788_4A52_B70F_E061EF7EBA75_.wvu.Cols" localSheetId="3" hidden="1">'МП ФКГС'!$S:$S</definedName>
    <definedName name="Z_0A7892A9_C788_4A52_B70F_E061EF7EBA75_.wvu.Cols" localSheetId="12" hidden="1">'МП ЭБ'!$S:$S</definedName>
    <definedName name="Z_0A7892A9_C788_4A52_B70F_E061EF7EBA75_.wvu.Cols" localSheetId="0" hidden="1">'МП Экстремизм'!$S:$S</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0E67524B_A824_49FB_A67D_C1771603425D_.wvu.PrintArea" localSheetId="16" hidden="1">'МП РИГО'!$A$3:$T$13</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89EDABA_C5A9_419A_80C6_5151B0E77175_.wvu.Cols" localSheetId="7" hidden="1">'МП АПК'!$S:$S</definedName>
    <definedName name="Z_289EDABA_C5A9_419A_80C6_5151B0E77175_.wvu.Cols" localSheetId="11" hidden="1">'МП БЖД'!$S:$S</definedName>
    <definedName name="Z_289EDABA_C5A9_419A_80C6_5151B0E77175_.wvu.Cols" localSheetId="4" hidden="1">'МП КП'!$S:$S</definedName>
    <definedName name="Z_289EDABA_C5A9_419A_80C6_5151B0E77175_.wvu.Cols" localSheetId="10" hidden="1">'МП ППиООПГ'!$S:$S</definedName>
    <definedName name="Z_289EDABA_C5A9_419A_80C6_5151B0E77175_.wvu.Cols" localSheetId="9" hidden="1">'МП РЖКК'!$S:$S</definedName>
    <definedName name="Z_289EDABA_C5A9_419A_80C6_5151B0E77175_.wvu.Cols" localSheetId="8" hidden="1">'МП РЖС'!$S:$S</definedName>
    <definedName name="Z_289EDABA_C5A9_419A_80C6_5151B0E77175_.wvu.Cols" localSheetId="16" hidden="1">'МП РИГО'!$S:$S</definedName>
    <definedName name="Z_289EDABA_C5A9_419A_80C6_5151B0E77175_.wvu.Cols" localSheetId="18" hidden="1">'МП РМС'!$S:$S</definedName>
    <definedName name="Z_289EDABA_C5A9_419A_80C6_5151B0E77175_.wvu.Cols" localSheetId="1" hidden="1">'МП РО'!$S:$S</definedName>
    <definedName name="Z_289EDABA_C5A9_419A_80C6_5151B0E77175_.wvu.Cols" localSheetId="14" hidden="1">'МП РТС'!$S:$S</definedName>
    <definedName name="Z_289EDABA_C5A9_419A_80C6_5151B0E77175_.wvu.Cols" localSheetId="5" hidden="1">'МП РФКиС'!$S:$S</definedName>
    <definedName name="Z_289EDABA_C5A9_419A_80C6_5151B0E77175_.wvu.Cols" localSheetId="6" hidden="1">'МП СЗН'!$S:$S</definedName>
    <definedName name="Z_289EDABA_C5A9_419A_80C6_5151B0E77175_.wvu.Cols" localSheetId="2" hidden="1">'МП СОГХ'!$S:$S</definedName>
    <definedName name="Z_289EDABA_C5A9_419A_80C6_5151B0E77175_.wvu.Cols" localSheetId="13" hidden="1">'МП СЭР'!$S:$S</definedName>
    <definedName name="Z_289EDABA_C5A9_419A_80C6_5151B0E77175_.wvu.Cols" localSheetId="17" hidden="1">'МП УМИ'!$S:$S</definedName>
    <definedName name="Z_289EDABA_C5A9_419A_80C6_5151B0E77175_.wvu.Cols" localSheetId="15" hidden="1">'МП УМФ'!$S:$S</definedName>
    <definedName name="Z_289EDABA_C5A9_419A_80C6_5151B0E77175_.wvu.Cols" localSheetId="3" hidden="1">'МП ФКГС'!$S:$S</definedName>
    <definedName name="Z_289EDABA_C5A9_419A_80C6_5151B0E77175_.wvu.Cols" localSheetId="12" hidden="1">'МП ЭБ'!$S:$S</definedName>
    <definedName name="Z_289EDABA_C5A9_419A_80C6_5151B0E77175_.wvu.Cols" localSheetId="0" hidden="1">'МП Экстремизм'!$S:$S</definedName>
    <definedName name="Z_289EDABA_C5A9_419A_80C6_5151B0E77175_.wvu.PrintArea" localSheetId="18" hidden="1">'МП РМС'!$A$1:$T$11</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14" hidden="1">'МП РТС'!$A$1:$T$14</definedName>
    <definedName name="Z_29B41C1A_DE4D_4DEA_B90B_19C46C754CB5_.wvu.PrintArea" localSheetId="2" hidden="1">'МП СОГХ'!$A$1:$T$14</definedName>
    <definedName name="Z_29B41C1A_DE4D_4DEA_B90B_19C46C754CB5_.wvu.PrintArea" localSheetId="3" hidden="1">'МП ФКГС'!$A$1:$T$11</definedName>
    <definedName name="Z_2BD323B3_0AFD_4A0F_92BE_DE4822DF2931_.wvu.Cols" localSheetId="7" hidden="1">'МП АПК'!$S:$S</definedName>
    <definedName name="Z_2BD323B3_0AFD_4A0F_92BE_DE4822DF2931_.wvu.Cols" localSheetId="11" hidden="1">'МП БЖД'!$S:$S</definedName>
    <definedName name="Z_2BD323B3_0AFD_4A0F_92BE_DE4822DF2931_.wvu.Cols" localSheetId="4" hidden="1">'МП КП'!$S:$S</definedName>
    <definedName name="Z_2BD323B3_0AFD_4A0F_92BE_DE4822DF2931_.wvu.Cols" localSheetId="10" hidden="1">'МП ППиООПГ'!$S:$S</definedName>
    <definedName name="Z_2BD323B3_0AFD_4A0F_92BE_DE4822DF2931_.wvu.Cols" localSheetId="9" hidden="1">'МП РЖКК'!$S:$S</definedName>
    <definedName name="Z_2BD323B3_0AFD_4A0F_92BE_DE4822DF2931_.wvu.Cols" localSheetId="8" hidden="1">'МП РЖС'!$S:$S</definedName>
    <definedName name="Z_2BD323B3_0AFD_4A0F_92BE_DE4822DF2931_.wvu.Cols" localSheetId="16" hidden="1">'МП РИГО'!$S:$S</definedName>
    <definedName name="Z_2BD323B3_0AFD_4A0F_92BE_DE4822DF2931_.wvu.Cols" localSheetId="18" hidden="1">'МП РМС'!$S:$S</definedName>
    <definedName name="Z_2BD323B3_0AFD_4A0F_92BE_DE4822DF2931_.wvu.Cols" localSheetId="1" hidden="1">'МП РО'!$S:$S</definedName>
    <definedName name="Z_2BD323B3_0AFD_4A0F_92BE_DE4822DF2931_.wvu.Cols" localSheetId="14" hidden="1">'МП РТС'!$S:$S</definedName>
    <definedName name="Z_2BD323B3_0AFD_4A0F_92BE_DE4822DF2931_.wvu.Cols" localSheetId="5" hidden="1">'МП РФКиС'!$S:$S</definedName>
    <definedName name="Z_2BD323B3_0AFD_4A0F_92BE_DE4822DF2931_.wvu.Cols" localSheetId="6" hidden="1">'МП СЗН'!$S:$S</definedName>
    <definedName name="Z_2BD323B3_0AFD_4A0F_92BE_DE4822DF2931_.wvu.Cols" localSheetId="2" hidden="1">'МП СОГХ'!$S:$S</definedName>
    <definedName name="Z_2BD323B3_0AFD_4A0F_92BE_DE4822DF2931_.wvu.Cols" localSheetId="13" hidden="1">'МП СЭР'!$S:$S</definedName>
    <definedName name="Z_2BD323B3_0AFD_4A0F_92BE_DE4822DF2931_.wvu.Cols" localSheetId="17" hidden="1">'МП УМИ'!$S:$S</definedName>
    <definedName name="Z_2BD323B3_0AFD_4A0F_92BE_DE4822DF2931_.wvu.Cols" localSheetId="15" hidden="1">'МП УМФ'!$S:$S</definedName>
    <definedName name="Z_2BD323B3_0AFD_4A0F_92BE_DE4822DF2931_.wvu.Cols" localSheetId="3" hidden="1">'МП ФКГС'!$S:$S</definedName>
    <definedName name="Z_2BD323B3_0AFD_4A0F_92BE_DE4822DF2931_.wvu.Cols" localSheetId="12" hidden="1">'МП ЭБ'!$S:$S</definedName>
    <definedName name="Z_2BD323B3_0AFD_4A0F_92BE_DE4822DF2931_.wvu.Cols" localSheetId="0" hidden="1">'МП Экстремизм'!$S:$S</definedName>
    <definedName name="Z_2BD323B3_0AFD_4A0F_92BE_DE4822DF2931_.wvu.PrintArea" localSheetId="18" hidden="1">'МП РМС'!$A$1:$T$10</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459390C8_C5DF_49F1_A77C_C618340F3CD1_.wvu.Cols" localSheetId="7" hidden="1">'МП АПК'!$S:$S</definedName>
    <definedName name="Z_459390C8_C5DF_49F1_A77C_C618340F3CD1_.wvu.Cols" localSheetId="11" hidden="1">'МП БЖД'!$S:$S</definedName>
    <definedName name="Z_459390C8_C5DF_49F1_A77C_C618340F3CD1_.wvu.Cols" localSheetId="4" hidden="1">'МП КП'!$S:$S</definedName>
    <definedName name="Z_459390C8_C5DF_49F1_A77C_C618340F3CD1_.wvu.Cols" localSheetId="10" hidden="1">'МП ППиООПГ'!$S:$S</definedName>
    <definedName name="Z_459390C8_C5DF_49F1_A77C_C618340F3CD1_.wvu.Cols" localSheetId="9" hidden="1">'МП РЖКК'!$S:$S</definedName>
    <definedName name="Z_459390C8_C5DF_49F1_A77C_C618340F3CD1_.wvu.Cols" localSheetId="8" hidden="1">'МП РЖС'!$S:$S</definedName>
    <definedName name="Z_459390C8_C5DF_49F1_A77C_C618340F3CD1_.wvu.Cols" localSheetId="16" hidden="1">'МП РИГО'!$S:$S</definedName>
    <definedName name="Z_459390C8_C5DF_49F1_A77C_C618340F3CD1_.wvu.Cols" localSheetId="18" hidden="1">'МП РМС'!$S:$S</definedName>
    <definedName name="Z_459390C8_C5DF_49F1_A77C_C618340F3CD1_.wvu.Cols" localSheetId="1" hidden="1">'МП РО'!$S:$S</definedName>
    <definedName name="Z_459390C8_C5DF_49F1_A77C_C618340F3CD1_.wvu.Cols" localSheetId="14" hidden="1">'МП РТС'!$S:$S</definedName>
    <definedName name="Z_459390C8_C5DF_49F1_A77C_C618340F3CD1_.wvu.Cols" localSheetId="5" hidden="1">'МП РФКиС'!$S:$S</definedName>
    <definedName name="Z_459390C8_C5DF_49F1_A77C_C618340F3CD1_.wvu.Cols" localSheetId="6" hidden="1">'МП СЗН'!$S:$S</definedName>
    <definedName name="Z_459390C8_C5DF_49F1_A77C_C618340F3CD1_.wvu.Cols" localSheetId="2" hidden="1">'МП СОГХ'!$S:$S</definedName>
    <definedName name="Z_459390C8_C5DF_49F1_A77C_C618340F3CD1_.wvu.Cols" localSheetId="13" hidden="1">'МП СЭР'!$S:$S</definedName>
    <definedName name="Z_459390C8_C5DF_49F1_A77C_C618340F3CD1_.wvu.Cols" localSheetId="17" hidden="1">'МП УМИ'!$S:$S</definedName>
    <definedName name="Z_459390C8_C5DF_49F1_A77C_C618340F3CD1_.wvu.Cols" localSheetId="15" hidden="1">'МП УМФ'!$S:$S</definedName>
    <definedName name="Z_459390C8_C5DF_49F1_A77C_C618340F3CD1_.wvu.Cols" localSheetId="3" hidden="1">'МП ФКГС'!$S:$S</definedName>
    <definedName name="Z_459390C8_C5DF_49F1_A77C_C618340F3CD1_.wvu.Cols" localSheetId="12" hidden="1">'МП ЭБ'!$S:$S</definedName>
    <definedName name="Z_459390C8_C5DF_49F1_A77C_C618340F3CD1_.wvu.Cols" localSheetId="0" hidden="1">'МП Экстремизм'!$S:$S</definedName>
    <definedName name="Z_459390C8_C5DF_49F1_A77C_C618340F3CD1_.wvu.PrintArea" localSheetId="18" hidden="1">'МП РМС'!$A$1:$T$10</definedName>
    <definedName name="Z_4FCF4851_1FFB_4291_9E63_B5ADD52F8DBE_.wvu.Cols" localSheetId="7" hidden="1">'МП АПК'!$S:$S</definedName>
    <definedName name="Z_4FCF4851_1FFB_4291_9E63_B5ADD52F8DBE_.wvu.Cols" localSheetId="11" hidden="1">'МП БЖД'!$S:$S</definedName>
    <definedName name="Z_4FCF4851_1FFB_4291_9E63_B5ADD52F8DBE_.wvu.Cols" localSheetId="4" hidden="1">'МП КП'!$S:$S</definedName>
    <definedName name="Z_4FCF4851_1FFB_4291_9E63_B5ADD52F8DBE_.wvu.Cols" localSheetId="10" hidden="1">'МП ППиООПГ'!$S:$S</definedName>
    <definedName name="Z_4FCF4851_1FFB_4291_9E63_B5ADD52F8DBE_.wvu.Cols" localSheetId="9" hidden="1">'МП РЖКК'!$S:$S</definedName>
    <definedName name="Z_4FCF4851_1FFB_4291_9E63_B5ADD52F8DBE_.wvu.Cols" localSheetId="8" hidden="1">'МП РЖС'!$S:$S</definedName>
    <definedName name="Z_4FCF4851_1FFB_4291_9E63_B5ADD52F8DBE_.wvu.Cols" localSheetId="16" hidden="1">'МП РИГО'!$S:$S</definedName>
    <definedName name="Z_4FCF4851_1FFB_4291_9E63_B5ADD52F8DBE_.wvu.Cols" localSheetId="18" hidden="1">'МП РМС'!$S:$S</definedName>
    <definedName name="Z_4FCF4851_1FFB_4291_9E63_B5ADD52F8DBE_.wvu.Cols" localSheetId="1" hidden="1">'МП РО'!$S:$S</definedName>
    <definedName name="Z_4FCF4851_1FFB_4291_9E63_B5ADD52F8DBE_.wvu.Cols" localSheetId="14" hidden="1">'МП РТС'!$S:$S</definedName>
    <definedName name="Z_4FCF4851_1FFB_4291_9E63_B5ADD52F8DBE_.wvu.Cols" localSheetId="5" hidden="1">'МП РФКиС'!$S:$S</definedName>
    <definedName name="Z_4FCF4851_1FFB_4291_9E63_B5ADD52F8DBE_.wvu.Cols" localSheetId="6" hidden="1">'МП СЗН'!$S:$S</definedName>
    <definedName name="Z_4FCF4851_1FFB_4291_9E63_B5ADD52F8DBE_.wvu.Cols" localSheetId="2" hidden="1">'МП СОГХ'!$S:$S</definedName>
    <definedName name="Z_4FCF4851_1FFB_4291_9E63_B5ADD52F8DBE_.wvu.Cols" localSheetId="13" hidden="1">'МП СЭР'!$S:$S</definedName>
    <definedName name="Z_4FCF4851_1FFB_4291_9E63_B5ADD52F8DBE_.wvu.Cols" localSheetId="17" hidden="1">'МП УМИ'!$S:$S</definedName>
    <definedName name="Z_4FCF4851_1FFB_4291_9E63_B5ADD52F8DBE_.wvu.Cols" localSheetId="15" hidden="1">'МП УМФ'!$S:$S</definedName>
    <definedName name="Z_4FCF4851_1FFB_4291_9E63_B5ADD52F8DBE_.wvu.Cols" localSheetId="3" hidden="1">'МП ФКГС'!$S:$S</definedName>
    <definedName name="Z_4FCF4851_1FFB_4291_9E63_B5ADD52F8DBE_.wvu.Cols" localSheetId="12" hidden="1">'МП ЭБ'!$S:$S</definedName>
    <definedName name="Z_4FCF4851_1FFB_4291_9E63_B5ADD52F8DBE_.wvu.Cols" localSheetId="0" hidden="1">'МП Экстремизм'!$S:$S</definedName>
    <definedName name="Z_4FCF4851_1FFB_4291_9E63_B5ADD52F8DBE_.wvu.PrintArea" localSheetId="18" hidden="1">'МП РМС'!$A$1:$T$11</definedName>
    <definedName name="Z_536E4AEA_F618_4F85_8552_BC1DB5601AA9_.wvu.Cols" localSheetId="7" hidden="1">'МП АПК'!$S:$S</definedName>
    <definedName name="Z_536E4AEA_F618_4F85_8552_BC1DB5601AA9_.wvu.Cols" localSheetId="11" hidden="1">'МП БЖД'!$S:$S</definedName>
    <definedName name="Z_536E4AEA_F618_4F85_8552_BC1DB5601AA9_.wvu.Cols" localSheetId="4" hidden="1">'МП КП'!$S:$S</definedName>
    <definedName name="Z_536E4AEA_F618_4F85_8552_BC1DB5601AA9_.wvu.Cols" localSheetId="10" hidden="1">'МП ППиООПГ'!$S:$S</definedName>
    <definedName name="Z_536E4AEA_F618_4F85_8552_BC1DB5601AA9_.wvu.Cols" localSheetId="9" hidden="1">'МП РЖКК'!$S:$S</definedName>
    <definedName name="Z_536E4AEA_F618_4F85_8552_BC1DB5601AA9_.wvu.Cols" localSheetId="8" hidden="1">'МП РЖС'!$S:$S</definedName>
    <definedName name="Z_536E4AEA_F618_4F85_8552_BC1DB5601AA9_.wvu.Cols" localSheetId="16" hidden="1">'МП РИГО'!$S:$S</definedName>
    <definedName name="Z_536E4AEA_F618_4F85_8552_BC1DB5601AA9_.wvu.Cols" localSheetId="18" hidden="1">'МП РМС'!$S:$S</definedName>
    <definedName name="Z_536E4AEA_F618_4F85_8552_BC1DB5601AA9_.wvu.Cols" localSheetId="1" hidden="1">'МП РО'!$S:$S</definedName>
    <definedName name="Z_536E4AEA_F618_4F85_8552_BC1DB5601AA9_.wvu.Cols" localSheetId="14" hidden="1">'МП РТС'!$S:$S</definedName>
    <definedName name="Z_536E4AEA_F618_4F85_8552_BC1DB5601AA9_.wvu.Cols" localSheetId="5" hidden="1">'МП РФКиС'!$S:$S</definedName>
    <definedName name="Z_536E4AEA_F618_4F85_8552_BC1DB5601AA9_.wvu.Cols" localSheetId="6" hidden="1">'МП СЗН'!$S:$S</definedName>
    <definedName name="Z_536E4AEA_F618_4F85_8552_BC1DB5601AA9_.wvu.Cols" localSheetId="2" hidden="1">'МП СОГХ'!$S:$S</definedName>
    <definedName name="Z_536E4AEA_F618_4F85_8552_BC1DB5601AA9_.wvu.Cols" localSheetId="13" hidden="1">'МП СЭР'!$S:$S</definedName>
    <definedName name="Z_536E4AEA_F618_4F85_8552_BC1DB5601AA9_.wvu.Cols" localSheetId="17" hidden="1">'МП УМИ'!$S:$S</definedName>
    <definedName name="Z_536E4AEA_F618_4F85_8552_BC1DB5601AA9_.wvu.Cols" localSheetId="15" hidden="1">'МП УМФ'!$S:$S</definedName>
    <definedName name="Z_536E4AEA_F618_4F85_8552_BC1DB5601AA9_.wvu.Cols" localSheetId="3" hidden="1">'МП ФКГС'!$S:$S</definedName>
    <definedName name="Z_536E4AEA_F618_4F85_8552_BC1DB5601AA9_.wvu.Cols" localSheetId="12" hidden="1">'МП ЭБ'!$S:$S</definedName>
    <definedName name="Z_536E4AEA_F618_4F85_8552_BC1DB5601AA9_.wvu.Cols" localSheetId="0" hidden="1">'МП Экстремизм'!$S:$S</definedName>
    <definedName name="Z_536E4AEA_F618_4F85_8552_BC1DB5601AA9_.wvu.PrintArea" localSheetId="18" hidden="1">'МП РМС'!$A$1:$T$11</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2E99341_31CC_4B22_ACCE_D0C55385ECC0_.wvu.Cols" localSheetId="7" hidden="1">'МП АПК'!$S:$S</definedName>
    <definedName name="Z_62E99341_31CC_4B22_ACCE_D0C55385ECC0_.wvu.Cols" localSheetId="11" hidden="1">'МП БЖД'!$S:$S</definedName>
    <definedName name="Z_62E99341_31CC_4B22_ACCE_D0C55385ECC0_.wvu.Cols" localSheetId="4" hidden="1">'МП КП'!$S:$S</definedName>
    <definedName name="Z_62E99341_31CC_4B22_ACCE_D0C55385ECC0_.wvu.Cols" localSheetId="10" hidden="1">'МП ППиООПГ'!$S:$S</definedName>
    <definedName name="Z_62E99341_31CC_4B22_ACCE_D0C55385ECC0_.wvu.Cols" localSheetId="9" hidden="1">'МП РЖКК'!$S:$S</definedName>
    <definedName name="Z_62E99341_31CC_4B22_ACCE_D0C55385ECC0_.wvu.Cols" localSheetId="8" hidden="1">'МП РЖС'!$S:$S</definedName>
    <definedName name="Z_62E99341_31CC_4B22_ACCE_D0C55385ECC0_.wvu.Cols" localSheetId="16" hidden="1">'МП РИГО'!$S:$S</definedName>
    <definedName name="Z_62E99341_31CC_4B22_ACCE_D0C55385ECC0_.wvu.Cols" localSheetId="18" hidden="1">'МП РМС'!$S:$S</definedName>
    <definedName name="Z_62E99341_31CC_4B22_ACCE_D0C55385ECC0_.wvu.Cols" localSheetId="1" hidden="1">'МП РО'!$S:$S</definedName>
    <definedName name="Z_62E99341_31CC_4B22_ACCE_D0C55385ECC0_.wvu.Cols" localSheetId="14" hidden="1">'МП РТС'!$S:$S</definedName>
    <definedName name="Z_62E99341_31CC_4B22_ACCE_D0C55385ECC0_.wvu.Cols" localSheetId="5" hidden="1">'МП РФКиС'!$S:$S</definedName>
    <definedName name="Z_62E99341_31CC_4B22_ACCE_D0C55385ECC0_.wvu.Cols" localSheetId="6" hidden="1">'МП СЗН'!$S:$S</definedName>
    <definedName name="Z_62E99341_31CC_4B22_ACCE_D0C55385ECC0_.wvu.Cols" localSheetId="2" hidden="1">'МП СОГХ'!$S:$S</definedName>
    <definedName name="Z_62E99341_31CC_4B22_ACCE_D0C55385ECC0_.wvu.Cols" localSheetId="13" hidden="1">'МП СЭР'!$S:$S</definedName>
    <definedName name="Z_62E99341_31CC_4B22_ACCE_D0C55385ECC0_.wvu.Cols" localSheetId="17" hidden="1">'МП УМИ'!$S:$S</definedName>
    <definedName name="Z_62E99341_31CC_4B22_ACCE_D0C55385ECC0_.wvu.Cols" localSheetId="15" hidden="1">'МП УМФ'!$S:$S</definedName>
    <definedName name="Z_62E99341_31CC_4B22_ACCE_D0C55385ECC0_.wvu.Cols" localSheetId="3" hidden="1">'МП ФКГС'!$S:$S</definedName>
    <definedName name="Z_62E99341_31CC_4B22_ACCE_D0C55385ECC0_.wvu.Cols" localSheetId="12" hidden="1">'МП ЭБ'!$S:$S</definedName>
    <definedName name="Z_62E99341_31CC_4B22_ACCE_D0C55385ECC0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СОГХ'!$A$1:$T$14</definedName>
    <definedName name="Z_6A6C9703_C16B_46D2_8CEE_AD24BCFE6CF3_.wvu.PrintArea" localSheetId="3" hidden="1">'МП ФКГС'!$A$1:$T$11</definedName>
    <definedName name="Z_6AC0ED22_CCBF_444B_9F29_F3EDD4234483_.wvu.Cols" localSheetId="7" hidden="1">'МП АПК'!$A:$A,'МП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8BEB479_57CC_4BBB_8F3F_73AA0BAD3F3D_.wvu.Cols" localSheetId="7" hidden="1">'МП АПК'!$S:$S</definedName>
    <definedName name="Z_78BEB479_57CC_4BBB_8F3F_73AA0BAD3F3D_.wvu.Cols" localSheetId="11" hidden="1">'МП БЖД'!$S:$S</definedName>
    <definedName name="Z_78BEB479_57CC_4BBB_8F3F_73AA0BAD3F3D_.wvu.Cols" localSheetId="4" hidden="1">'МП КП'!$S:$S</definedName>
    <definedName name="Z_78BEB479_57CC_4BBB_8F3F_73AA0BAD3F3D_.wvu.Cols" localSheetId="10" hidden="1">'МП ППиООПГ'!$S:$S</definedName>
    <definedName name="Z_78BEB479_57CC_4BBB_8F3F_73AA0BAD3F3D_.wvu.Cols" localSheetId="9" hidden="1">'МП РЖКК'!$S:$S</definedName>
    <definedName name="Z_78BEB479_57CC_4BBB_8F3F_73AA0BAD3F3D_.wvu.Cols" localSheetId="8" hidden="1">'МП РЖС'!$S:$S</definedName>
    <definedName name="Z_78BEB479_57CC_4BBB_8F3F_73AA0BAD3F3D_.wvu.Cols" localSheetId="16" hidden="1">'МП РИГО'!$S:$S</definedName>
    <definedName name="Z_78BEB479_57CC_4BBB_8F3F_73AA0BAD3F3D_.wvu.Cols" localSheetId="18" hidden="1">'МП РМС'!$S:$S</definedName>
    <definedName name="Z_78BEB479_57CC_4BBB_8F3F_73AA0BAD3F3D_.wvu.Cols" localSheetId="1" hidden="1">'МП РО'!$S:$S</definedName>
    <definedName name="Z_78BEB479_57CC_4BBB_8F3F_73AA0BAD3F3D_.wvu.Cols" localSheetId="14" hidden="1">'МП РТС'!$S:$S</definedName>
    <definedName name="Z_78BEB479_57CC_4BBB_8F3F_73AA0BAD3F3D_.wvu.Cols" localSheetId="5" hidden="1">'МП РФКиС'!$S:$S</definedName>
    <definedName name="Z_78BEB479_57CC_4BBB_8F3F_73AA0BAD3F3D_.wvu.Cols" localSheetId="6" hidden="1">'МП СЗН'!$S:$S</definedName>
    <definedName name="Z_78BEB479_57CC_4BBB_8F3F_73AA0BAD3F3D_.wvu.Cols" localSheetId="2" hidden="1">'МП СОГХ'!$S:$S</definedName>
    <definedName name="Z_78BEB479_57CC_4BBB_8F3F_73AA0BAD3F3D_.wvu.Cols" localSheetId="13" hidden="1">'МП СЭР'!$S:$S</definedName>
    <definedName name="Z_78BEB479_57CC_4BBB_8F3F_73AA0BAD3F3D_.wvu.Cols" localSheetId="17" hidden="1">'МП УМИ'!$S:$S</definedName>
    <definedName name="Z_78BEB479_57CC_4BBB_8F3F_73AA0BAD3F3D_.wvu.Cols" localSheetId="15" hidden="1">'МП УМФ'!$S:$S</definedName>
    <definedName name="Z_78BEB479_57CC_4BBB_8F3F_73AA0BAD3F3D_.wvu.Cols" localSheetId="3" hidden="1">'МП ФКГС'!$S:$S</definedName>
    <definedName name="Z_78BEB479_57CC_4BBB_8F3F_73AA0BAD3F3D_.wvu.Cols" localSheetId="12" hidden="1">'МП ЭБ'!$S:$S</definedName>
    <definedName name="Z_78BEB479_57CC_4BBB_8F3F_73AA0BAD3F3D_.wvu.Cols" localSheetId="0" hidden="1">'МП Экстремизм'!$S:$S</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5DFC301_5C67_4FC6_85AF_FDF62108DB8C_.wvu.Cols" localSheetId="7" hidden="1">'МП АПК'!$S:$S</definedName>
    <definedName name="Z_A5DFC301_5C67_4FC6_85AF_FDF62108DB8C_.wvu.Cols" localSheetId="11" hidden="1">'МП БЖД'!$S:$S</definedName>
    <definedName name="Z_A5DFC301_5C67_4FC6_85AF_FDF62108DB8C_.wvu.Cols" localSheetId="4" hidden="1">'МП КП'!$S:$S</definedName>
    <definedName name="Z_A5DFC301_5C67_4FC6_85AF_FDF62108DB8C_.wvu.Cols" localSheetId="10" hidden="1">'МП ППиООПГ'!$S:$S</definedName>
    <definedName name="Z_A5DFC301_5C67_4FC6_85AF_FDF62108DB8C_.wvu.Cols" localSheetId="9" hidden="1">'МП РЖКК'!$S:$S</definedName>
    <definedName name="Z_A5DFC301_5C67_4FC6_85AF_FDF62108DB8C_.wvu.Cols" localSheetId="8" hidden="1">'МП РЖС'!$S:$S</definedName>
    <definedName name="Z_A5DFC301_5C67_4FC6_85AF_FDF62108DB8C_.wvu.Cols" localSheetId="16" hidden="1">'МП РИГО'!$S:$S</definedName>
    <definedName name="Z_A5DFC301_5C67_4FC6_85AF_FDF62108DB8C_.wvu.Cols" localSheetId="18" hidden="1">'МП РМС'!$S:$S</definedName>
    <definedName name="Z_A5DFC301_5C67_4FC6_85AF_FDF62108DB8C_.wvu.Cols" localSheetId="1" hidden="1">'МП РО'!$S:$S</definedName>
    <definedName name="Z_A5DFC301_5C67_4FC6_85AF_FDF62108DB8C_.wvu.Cols" localSheetId="14" hidden="1">'МП РТС'!$S:$S</definedName>
    <definedName name="Z_A5DFC301_5C67_4FC6_85AF_FDF62108DB8C_.wvu.Cols" localSheetId="5" hidden="1">'МП РФКиС'!$S:$S</definedName>
    <definedName name="Z_A5DFC301_5C67_4FC6_85AF_FDF62108DB8C_.wvu.Cols" localSheetId="6" hidden="1">'МП СЗН'!$S:$S</definedName>
    <definedName name="Z_A5DFC301_5C67_4FC6_85AF_FDF62108DB8C_.wvu.Cols" localSheetId="2" hidden="1">'МП СОГХ'!$S:$S</definedName>
    <definedName name="Z_A5DFC301_5C67_4FC6_85AF_FDF62108DB8C_.wvu.Cols" localSheetId="13" hidden="1">'МП СЭР'!$S:$S</definedName>
    <definedName name="Z_A5DFC301_5C67_4FC6_85AF_FDF62108DB8C_.wvu.Cols" localSheetId="17" hidden="1">'МП УМИ'!$S:$S</definedName>
    <definedName name="Z_A5DFC301_5C67_4FC6_85AF_FDF62108DB8C_.wvu.Cols" localSheetId="15" hidden="1">'МП УМФ'!$S:$S</definedName>
    <definedName name="Z_A5DFC301_5C67_4FC6_85AF_FDF62108DB8C_.wvu.Cols" localSheetId="3" hidden="1">'МП ФКГС'!$S:$S</definedName>
    <definedName name="Z_A5DFC301_5C67_4FC6_85AF_FDF62108DB8C_.wvu.Cols" localSheetId="12" hidden="1">'МП ЭБ'!$S:$S</definedName>
    <definedName name="Z_A5DFC301_5C67_4FC6_85AF_FDF62108DB8C_.wvu.Cols" localSheetId="0" hidden="1">'МП Экстремизм'!$S:$S</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C0D032C_B7DF_4F2E_B1DC_6C55D32E50A7_.wvu.PrintArea" localSheetId="10" hidden="1">'МП ППиООПГ'!$A$1:$T$11</definedName>
    <definedName name="Z_BDED3506_9430_4352_8E58_74A02AA55749_.wvu.Cols" localSheetId="7" hidden="1">'МП АПК'!$S:$S</definedName>
    <definedName name="Z_BDED3506_9430_4352_8E58_74A02AA55749_.wvu.Cols" localSheetId="11" hidden="1">'МП БЖД'!$S:$S</definedName>
    <definedName name="Z_BDED3506_9430_4352_8E58_74A02AA55749_.wvu.Cols" localSheetId="4" hidden="1">'МП КП'!$S:$S</definedName>
    <definedName name="Z_BDED3506_9430_4352_8E58_74A02AA55749_.wvu.Cols" localSheetId="10" hidden="1">'МП ППиООПГ'!$S:$S</definedName>
    <definedName name="Z_BDED3506_9430_4352_8E58_74A02AA55749_.wvu.Cols" localSheetId="9" hidden="1">'МП РЖКК'!$S:$S</definedName>
    <definedName name="Z_BDED3506_9430_4352_8E58_74A02AA55749_.wvu.Cols" localSheetId="8" hidden="1">'МП РЖС'!$S:$S</definedName>
    <definedName name="Z_BDED3506_9430_4352_8E58_74A02AA55749_.wvu.Cols" localSheetId="16" hidden="1">'МП РИГО'!$S:$S</definedName>
    <definedName name="Z_BDED3506_9430_4352_8E58_74A02AA55749_.wvu.Cols" localSheetId="18" hidden="1">'МП РМС'!$S:$S</definedName>
    <definedName name="Z_BDED3506_9430_4352_8E58_74A02AA55749_.wvu.Cols" localSheetId="1" hidden="1">'МП РО'!$S:$S</definedName>
    <definedName name="Z_BDED3506_9430_4352_8E58_74A02AA55749_.wvu.Cols" localSheetId="14" hidden="1">'МП РТС'!$S:$S</definedName>
    <definedName name="Z_BDED3506_9430_4352_8E58_74A02AA55749_.wvu.Cols" localSheetId="5" hidden="1">'МП РФКиС'!$S:$S</definedName>
    <definedName name="Z_BDED3506_9430_4352_8E58_74A02AA55749_.wvu.Cols" localSheetId="6" hidden="1">'МП СЗН'!$A:$A,'МП СЗН'!$S:$S</definedName>
    <definedName name="Z_BDED3506_9430_4352_8E58_74A02AA55749_.wvu.Cols" localSheetId="2" hidden="1">'МП СОГХ'!$S:$S</definedName>
    <definedName name="Z_BDED3506_9430_4352_8E58_74A02AA55749_.wvu.Cols" localSheetId="13" hidden="1">'МП СЭР'!$S:$S</definedName>
    <definedName name="Z_BDED3506_9430_4352_8E58_74A02AA55749_.wvu.Cols" localSheetId="17" hidden="1">'МП УМИ'!$S:$S</definedName>
    <definedName name="Z_BDED3506_9430_4352_8E58_74A02AA55749_.wvu.Cols" localSheetId="15" hidden="1">'МП УМФ'!$S:$S</definedName>
    <definedName name="Z_BDED3506_9430_4352_8E58_74A02AA55749_.wvu.Cols" localSheetId="3" hidden="1">'МП ФКГС'!$S:$S</definedName>
    <definedName name="Z_BDED3506_9430_4352_8E58_74A02AA55749_.wvu.Cols" localSheetId="12" hidden="1">'МП ЭБ'!$S:$S</definedName>
    <definedName name="Z_BDED3506_9430_4352_8E58_74A02AA55749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CC311ED5_8E9A_4A74_AF81_E2B2B6EAD85B_.wvu.Cols" localSheetId="7" hidden="1">'МП АПК'!$S:$S</definedName>
    <definedName name="Z_CC311ED5_8E9A_4A74_AF81_E2B2B6EAD85B_.wvu.Cols" localSheetId="11" hidden="1">'МП БЖД'!$S:$S</definedName>
    <definedName name="Z_CC311ED5_8E9A_4A74_AF81_E2B2B6EAD85B_.wvu.Cols" localSheetId="4" hidden="1">'МП КП'!$S:$S</definedName>
    <definedName name="Z_CC311ED5_8E9A_4A74_AF81_E2B2B6EAD85B_.wvu.Cols" localSheetId="10" hidden="1">'МП ППиООПГ'!$S:$S</definedName>
    <definedName name="Z_CC311ED5_8E9A_4A74_AF81_E2B2B6EAD85B_.wvu.Cols" localSheetId="9" hidden="1">'МП РЖКК'!$S:$S</definedName>
    <definedName name="Z_CC311ED5_8E9A_4A74_AF81_E2B2B6EAD85B_.wvu.Cols" localSheetId="8" hidden="1">'МП РЖС'!$S:$S</definedName>
    <definedName name="Z_CC311ED5_8E9A_4A74_AF81_E2B2B6EAD85B_.wvu.Cols" localSheetId="16" hidden="1">'МП РИГО'!$S:$S</definedName>
    <definedName name="Z_CC311ED5_8E9A_4A74_AF81_E2B2B6EAD85B_.wvu.Cols" localSheetId="18" hidden="1">'МП РМС'!$S:$S</definedName>
    <definedName name="Z_CC311ED5_8E9A_4A74_AF81_E2B2B6EAD85B_.wvu.Cols" localSheetId="1" hidden="1">'МП РО'!$S:$S</definedName>
    <definedName name="Z_CC311ED5_8E9A_4A74_AF81_E2B2B6EAD85B_.wvu.Cols" localSheetId="14" hidden="1">'МП РТС'!$S:$S</definedName>
    <definedName name="Z_CC311ED5_8E9A_4A74_AF81_E2B2B6EAD85B_.wvu.Cols" localSheetId="5" hidden="1">'МП РФКиС'!$S:$S</definedName>
    <definedName name="Z_CC311ED5_8E9A_4A74_AF81_E2B2B6EAD85B_.wvu.Cols" localSheetId="6" hidden="1">'МП СЗН'!$S:$S</definedName>
    <definedName name="Z_CC311ED5_8E9A_4A74_AF81_E2B2B6EAD85B_.wvu.Cols" localSheetId="2" hidden="1">'МП СОГХ'!$S:$S</definedName>
    <definedName name="Z_CC311ED5_8E9A_4A74_AF81_E2B2B6EAD85B_.wvu.Cols" localSheetId="13" hidden="1">'МП СЭР'!$S:$S</definedName>
    <definedName name="Z_CC311ED5_8E9A_4A74_AF81_E2B2B6EAD85B_.wvu.Cols" localSheetId="17" hidden="1">'МП УМИ'!$S:$S</definedName>
    <definedName name="Z_CC311ED5_8E9A_4A74_AF81_E2B2B6EAD85B_.wvu.Cols" localSheetId="15" hidden="1">'МП УМФ'!$S:$S</definedName>
    <definedName name="Z_CC311ED5_8E9A_4A74_AF81_E2B2B6EAD85B_.wvu.Cols" localSheetId="3" hidden="1">'МП ФКГС'!$S:$S</definedName>
    <definedName name="Z_CC311ED5_8E9A_4A74_AF81_E2B2B6EAD85B_.wvu.Cols" localSheetId="12" hidden="1">'МП ЭБ'!$S:$S</definedName>
    <definedName name="Z_CC311ED5_8E9A_4A74_AF81_E2B2B6EAD85B_.wvu.Cols" localSheetId="0" hidden="1">'МП Экстремизм'!$S:$S</definedName>
    <definedName name="Z_CC311ED5_8E9A_4A74_AF81_E2B2B6EAD85B_.wvu.PrintArea" localSheetId="18" hidden="1">'МП РМС'!$A$1:$T$11</definedName>
    <definedName name="Z_CC311ED5_8E9A_4A74_AF81_E2B2B6EAD85B_.wvu.PrintArea" localSheetId="2" hidden="1">'МП СОГХ'!$A$1:$T$15</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DC2E917C_7EDA_4B90_B3FB_550D32D31915_.wvu.Cols" localSheetId="7" hidden="1">'МП АПК'!$S:$S</definedName>
    <definedName name="Z_DC2E917C_7EDA_4B90_B3FB_550D32D31915_.wvu.Cols" localSheetId="11" hidden="1">'МП БЖД'!$S:$S</definedName>
    <definedName name="Z_DC2E917C_7EDA_4B90_B3FB_550D32D31915_.wvu.Cols" localSheetId="4" hidden="1">'МП КП'!$S:$S</definedName>
    <definedName name="Z_DC2E917C_7EDA_4B90_B3FB_550D32D31915_.wvu.Cols" localSheetId="10" hidden="1">'МП ППиООПГ'!$S:$S</definedName>
    <definedName name="Z_DC2E917C_7EDA_4B90_B3FB_550D32D31915_.wvu.Cols" localSheetId="9" hidden="1">'МП РЖКК'!$S:$S</definedName>
    <definedName name="Z_DC2E917C_7EDA_4B90_B3FB_550D32D31915_.wvu.Cols" localSheetId="8" hidden="1">'МП РЖС'!$S:$S</definedName>
    <definedName name="Z_DC2E917C_7EDA_4B90_B3FB_550D32D31915_.wvu.Cols" localSheetId="16" hidden="1">'МП РИГО'!$S:$S</definedName>
    <definedName name="Z_DC2E917C_7EDA_4B90_B3FB_550D32D31915_.wvu.Cols" localSheetId="18" hidden="1">'МП РМС'!$S:$S</definedName>
    <definedName name="Z_DC2E917C_7EDA_4B90_B3FB_550D32D31915_.wvu.Cols" localSheetId="1" hidden="1">'МП РО'!$S:$S</definedName>
    <definedName name="Z_DC2E917C_7EDA_4B90_B3FB_550D32D31915_.wvu.Cols" localSheetId="14" hidden="1">'МП РТС'!$S:$S</definedName>
    <definedName name="Z_DC2E917C_7EDA_4B90_B3FB_550D32D31915_.wvu.Cols" localSheetId="5" hidden="1">'МП РФКиС'!$S:$S</definedName>
    <definedName name="Z_DC2E917C_7EDA_4B90_B3FB_550D32D31915_.wvu.Cols" localSheetId="6" hidden="1">'МП СЗН'!$A:$A,'МП СЗН'!$S:$S</definedName>
    <definedName name="Z_DC2E917C_7EDA_4B90_B3FB_550D32D31915_.wvu.Cols" localSheetId="2" hidden="1">'МП СОГХ'!$S:$S</definedName>
    <definedName name="Z_DC2E917C_7EDA_4B90_B3FB_550D32D31915_.wvu.Cols" localSheetId="13" hidden="1">'МП СЭР'!$S:$S</definedName>
    <definedName name="Z_DC2E917C_7EDA_4B90_B3FB_550D32D31915_.wvu.Cols" localSheetId="17" hidden="1">'МП УМИ'!$S:$S</definedName>
    <definedName name="Z_DC2E917C_7EDA_4B90_B3FB_550D32D31915_.wvu.Cols" localSheetId="15" hidden="1">'МП УМФ'!$A:$A,'МП УМФ'!$S:$S</definedName>
    <definedName name="Z_DC2E917C_7EDA_4B90_B3FB_550D32D31915_.wvu.Cols" localSheetId="3" hidden="1">'МП ФКГС'!$S:$S</definedName>
    <definedName name="Z_DC2E917C_7EDA_4B90_B3FB_550D32D31915_.wvu.Cols" localSheetId="12" hidden="1">'МП ЭБ'!$S:$S</definedName>
    <definedName name="Z_DC2E917C_7EDA_4B90_B3FB_550D32D31915_.wvu.Cols" localSheetId="0" hidden="1">'МП Экстремизм'!$S:$S</definedName>
    <definedName name="Z_DC2E917C_7EDA_4B90_B3FB_550D32D31915_.wvu.PrintArea" localSheetId="16" hidden="1">'МП РИГО'!$A$3:$T$13</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02E4BFF_91CB_4809_939D_2DEDB7A6D27E_.wvu.Cols" localSheetId="7" hidden="1">'МП АПК'!$S:$S</definedName>
    <definedName name="Z_F02E4BFF_91CB_4809_939D_2DEDB7A6D27E_.wvu.Cols" localSheetId="11" hidden="1">'МП БЖД'!$S:$S</definedName>
    <definedName name="Z_F02E4BFF_91CB_4809_939D_2DEDB7A6D27E_.wvu.Cols" localSheetId="4" hidden="1">'МП КП'!$S:$S</definedName>
    <definedName name="Z_F02E4BFF_91CB_4809_939D_2DEDB7A6D27E_.wvu.Cols" localSheetId="10" hidden="1">'МП ППиООПГ'!$S:$S</definedName>
    <definedName name="Z_F02E4BFF_91CB_4809_939D_2DEDB7A6D27E_.wvu.Cols" localSheetId="9" hidden="1">'МП РЖКК'!$S:$S</definedName>
    <definedName name="Z_F02E4BFF_91CB_4809_939D_2DEDB7A6D27E_.wvu.Cols" localSheetId="8" hidden="1">'МП РЖС'!$S:$S</definedName>
    <definedName name="Z_F02E4BFF_91CB_4809_939D_2DEDB7A6D27E_.wvu.Cols" localSheetId="16" hidden="1">'МП РИГО'!$S:$S</definedName>
    <definedName name="Z_F02E4BFF_91CB_4809_939D_2DEDB7A6D27E_.wvu.Cols" localSheetId="18" hidden="1">'МП РМС'!$S:$S</definedName>
    <definedName name="Z_F02E4BFF_91CB_4809_939D_2DEDB7A6D27E_.wvu.Cols" localSheetId="1" hidden="1">'МП РО'!$S:$S</definedName>
    <definedName name="Z_F02E4BFF_91CB_4809_939D_2DEDB7A6D27E_.wvu.Cols" localSheetId="14" hidden="1">'МП РТС'!$S:$S</definedName>
    <definedName name="Z_F02E4BFF_91CB_4809_939D_2DEDB7A6D27E_.wvu.Cols" localSheetId="5" hidden="1">'МП РФКиС'!$S:$S</definedName>
    <definedName name="Z_F02E4BFF_91CB_4809_939D_2DEDB7A6D27E_.wvu.Cols" localSheetId="6" hidden="1">'МП СЗН'!$S:$S</definedName>
    <definedName name="Z_F02E4BFF_91CB_4809_939D_2DEDB7A6D27E_.wvu.Cols" localSheetId="2" hidden="1">'МП СОГХ'!$S:$S</definedName>
    <definedName name="Z_F02E4BFF_91CB_4809_939D_2DEDB7A6D27E_.wvu.Cols" localSheetId="13" hidden="1">'МП СЭР'!$S:$S</definedName>
    <definedName name="Z_F02E4BFF_91CB_4809_939D_2DEDB7A6D27E_.wvu.Cols" localSheetId="17" hidden="1">'МП УМИ'!$S:$S</definedName>
    <definedName name="Z_F02E4BFF_91CB_4809_939D_2DEDB7A6D27E_.wvu.Cols" localSheetId="15" hidden="1">'МП УМФ'!$S:$S</definedName>
    <definedName name="Z_F02E4BFF_91CB_4809_939D_2DEDB7A6D27E_.wvu.Cols" localSheetId="3" hidden="1">'МП ФКГС'!$S:$S</definedName>
    <definedName name="Z_F02E4BFF_91CB_4809_939D_2DEDB7A6D27E_.wvu.Cols" localSheetId="12" hidden="1">'МП ЭБ'!$S:$S</definedName>
    <definedName name="Z_F02E4BFF_91CB_4809_939D_2DEDB7A6D27E_.wvu.Cols" localSheetId="0" hidden="1">'МП Экстремизм'!$S:$S</definedName>
    <definedName name="Z_F02E4BFF_91CB_4809_939D_2DEDB7A6D27E_.wvu.PrintArea" localSheetId="18" hidden="1">'МП РМС'!$A$1:$T$10</definedName>
    <definedName name="Z_F1DC9DCC_06E3_4E7B_88AF_BCE58DCEC1FC_.wvu.Cols" localSheetId="7" hidden="1">'МП АПК'!$S:$S</definedName>
    <definedName name="Z_F1DC9DCC_06E3_4E7B_88AF_BCE58DCEC1FC_.wvu.Cols" localSheetId="11" hidden="1">'МП БЖД'!$S:$S</definedName>
    <definedName name="Z_F1DC9DCC_06E3_4E7B_88AF_BCE58DCEC1FC_.wvu.Cols" localSheetId="4" hidden="1">'МП КП'!$S:$S</definedName>
    <definedName name="Z_F1DC9DCC_06E3_4E7B_88AF_BCE58DCEC1FC_.wvu.Cols" localSheetId="10" hidden="1">'МП ППиООПГ'!$S:$S</definedName>
    <definedName name="Z_F1DC9DCC_06E3_4E7B_88AF_BCE58DCEC1FC_.wvu.Cols" localSheetId="9" hidden="1">'МП РЖКК'!$S:$S</definedName>
    <definedName name="Z_F1DC9DCC_06E3_4E7B_88AF_BCE58DCEC1FC_.wvu.Cols" localSheetId="8" hidden="1">'МП РЖС'!$S:$S</definedName>
    <definedName name="Z_F1DC9DCC_06E3_4E7B_88AF_BCE58DCEC1FC_.wvu.Cols" localSheetId="16" hidden="1">'МП РИГО'!$S:$S</definedName>
    <definedName name="Z_F1DC9DCC_06E3_4E7B_88AF_BCE58DCEC1FC_.wvu.Cols" localSheetId="18" hidden="1">'МП РМС'!$S:$S</definedName>
    <definedName name="Z_F1DC9DCC_06E3_4E7B_88AF_BCE58DCEC1FC_.wvu.Cols" localSheetId="1" hidden="1">'МП РО'!$S:$S</definedName>
    <definedName name="Z_F1DC9DCC_06E3_4E7B_88AF_BCE58DCEC1FC_.wvu.Cols" localSheetId="14" hidden="1">'МП РТС'!$S:$S</definedName>
    <definedName name="Z_F1DC9DCC_06E3_4E7B_88AF_BCE58DCEC1FC_.wvu.Cols" localSheetId="5" hidden="1">'МП РФКиС'!$S:$S</definedName>
    <definedName name="Z_F1DC9DCC_06E3_4E7B_88AF_BCE58DCEC1FC_.wvu.Cols" localSheetId="6" hidden="1">'МП СЗН'!$S:$S</definedName>
    <definedName name="Z_F1DC9DCC_06E3_4E7B_88AF_BCE58DCEC1FC_.wvu.Cols" localSheetId="2" hidden="1">'МП СОГХ'!$S:$S</definedName>
    <definedName name="Z_F1DC9DCC_06E3_4E7B_88AF_BCE58DCEC1FC_.wvu.Cols" localSheetId="13" hidden="1">'МП СЭР'!$S:$S</definedName>
    <definedName name="Z_F1DC9DCC_06E3_4E7B_88AF_BCE58DCEC1FC_.wvu.Cols" localSheetId="17" hidden="1">'МП УМИ'!$S:$S</definedName>
    <definedName name="Z_F1DC9DCC_06E3_4E7B_88AF_BCE58DCEC1FC_.wvu.Cols" localSheetId="15" hidden="1">'МП УМФ'!$S:$S</definedName>
    <definedName name="Z_F1DC9DCC_06E3_4E7B_88AF_BCE58DCEC1FC_.wvu.Cols" localSheetId="3" hidden="1">'МП ФКГС'!$S:$S</definedName>
    <definedName name="Z_F1DC9DCC_06E3_4E7B_88AF_BCE58DCEC1FC_.wvu.Cols" localSheetId="12" hidden="1">'МП ЭБ'!$S:$S</definedName>
    <definedName name="Z_F1DC9DCC_06E3_4E7B_88AF_BCE58DCEC1FC_.wvu.Cols" localSheetId="0" hidden="1">'МП Экстремизм'!$S:$S</definedName>
    <definedName name="Z_F1DC9DCC_06E3_4E7B_88AF_BCE58DCEC1FC_.wvu.PrintArea" localSheetId="18" hidden="1">'МП РМС'!$A$1:$T$10</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Подворчан Оксана - Личное представление" guid="{0E67524B-A824-49FB-A67D-C1771603425D}" mergeInterval="0" personalView="1" xWindow="6" windowWidth="1897" windowHeight="1030" tabRatio="836" activeSheetId="17"/>
    <customWorkbookView name="Хамадуллина Анастасия Олеговна - Личное представление" guid="{62E99341-31CC-4B22-ACCE-D0C55385ECC0}" mergeInterval="0" personalView="1" maximized="1" xWindow="-8" yWindow="-8" windowWidth="1936" windowHeight="1056" tabRatio="836" activeSheetId="18"/>
    <customWorkbookView name="Тихонова Лариса Анатольевна - Личное представление" guid="{E5A2ECE4-B75B-45A2-AE22-0D04E85CEB66}" mergeInterval="0" personalView="1" maximized="1" xWindow="-8" yWindow="-8" windowWidth="1936" windowHeight="1056" tabRatio="836" activeSheetId="5"/>
    <customWorkbookView name="Мягкова Оксана Викторовна - Личное представление" guid="{8E7CBF92-2A8A-4486-AE31-320A2A4BD935}" mergeInterval="0" personalView="1" maximized="1" xWindow="-8" yWindow="-8" windowWidth="1936" windowHeight="1056" tabRatio="836" activeSheetId="6"/>
    <customWorkbookView name="Грязнова Екатерина Владимировна - Личное представление" guid="{536E4AEA-F618-4F85-8552-BC1DB5601AA9}" mergeInterval="0" personalView="1" maximized="1" xWindow="-8" yWindow="-8" windowWidth="1936" windowHeight="1056" tabRatio="836" activeSheetId="16"/>
    <customWorkbookView name="Шамсутдинова Дарина Тагировна - Личное представление" guid="{2BD323B3-0AFD-4A0F-92BE-DE4822DF2931}" mergeInterval="0" personalView="1" maximized="1" xWindow="-8" yWindow="-8" windowWidth="1936" windowHeight="1056" tabRatio="836" activeSheetId="9"/>
    <customWorkbookView name="Цыганкова Ирина Анатольевн - Личное представление" guid="{29B41C1A-DE4D-4DEA-B90B-19C46C754CB5}" mergeInterval="0" personalView="1" maximized="1" xWindow="-8" yWindow="-8" windowWidth="1936" windowHeight="1056" tabRatio="836" activeSheetId="15"/>
    <customWorkbookView name="Мартынова Снежана Владимировна - Личное представление" guid="{AA1E88D6-B765-4D8A-BB20-FCE31C48857F}" mergeInterval="0" personalView="1" maximized="1" xWindow="-8" yWindow="-8" windowWidth="1936" windowHeight="1056" tabRatio="836" activeSheetId="7"/>
    <customWorkbookView name="Ларионова Галина Владимировна - Личное представление" guid="{CC311ED5-8E9A-4A74-AF81-E2B2B6EAD85B}" mergeInterval="0" personalView="1" maximized="1" xWindow="-8" yWindow="-8" windowWidth="1696" windowHeight="1026" tabRatio="836" activeSheetId="3"/>
    <customWorkbookView name="Наталья В. Балабанская - Личное представление" guid="{BEF67C10-7FC6-4F33-B3F9-204F29E3E218}" mergeInterval="0" personalView="1" maximized="1" xWindow="-8" yWindow="-8" windowWidth="1936" windowHeight="1056" tabRatio="836" activeSheetId="16"/>
    <customWorkbookView name="Дульцева Елена Владимировна - Личное представление" guid="{DBB9E7F6-7701-4D52-8273-C96C8672D403}" mergeInterval="0" personalView="1" maximized="1" xWindow="-8" yWindow="-8" windowWidth="1936" windowHeight="1056" tabRatio="836" activeSheetId="17"/>
    <customWorkbookView name="Саратова Ольга Сергеевна - Личное представление" guid="{73C3B9D4-9210-43F5-9883-0E949EA0E341}" mergeInterval="0" personalView="1" xWindow="16" yWindow="14" windowWidth="1401" windowHeight="910" tabRatio="836" activeSheetId="8"/>
    <customWorkbookView name="Асабин Антон Андреевич - Личное представление" guid="{459390C8-C5DF-49F1-A77C-C618340F3CD1}" mergeInterval="0" personalView="1" maximized="1" windowWidth="1916" windowHeight="835" tabRatio="836" activeSheetId="7"/>
    <customWorkbookView name="Долгих Алексей Валерьевич - Личное представление" guid="{2632A833-96F5-4A25-97EB-81ED19BC2F66}" mergeInterval="0" personalView="1" maximized="1" xWindow="-8" yWindow="-8" windowWidth="1936" windowHeight="1056" tabRatio="836" activeSheetId="1"/>
    <customWorkbookView name="Спиридонова Юлия Леонидовна - Личное представление" guid="{5F1BE36F-0832-42CE-A3FC-1A76BC593CBA}" mergeInterval="0" personalView="1" maximized="1" xWindow="-8" yWindow="-8" windowWidth="1696" windowHeight="1026" tabRatio="836" activeSheetId="8"/>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Гончарова Анжела Васильевна - Личное представление" guid="{6A6C9703-C16B-46D2-8CEE-AD24BCFE6CF3}" mergeInterval="0" personalView="1" maximized="1" xWindow="-8" yWindow="-8" windowWidth="1936" windowHeight="1056" tabRatio="836" activeSheetId="13"/>
    <customWorkbookView name="Иванова Марина Валерьевна - Личное представление" guid="{06A69783-2FAA-4B05-9CD3-C97C7DF94659}" mergeInterval="0" personalView="1" maximized="1" xWindow="-8" yWindow="-8" windowWidth="1936" windowHeight="1056" tabRatio="836" activeSheetId="14"/>
    <customWorkbookView name="Корнишина Марина Геннадьевна - Личное представление" guid="{E82CE51D-E642-4881-A0F3-F33C1C34AFA1}" mergeInterval="0" personalView="1" maximized="1" xWindow="-8" yWindow="-8" windowWidth="1936" windowHeight="1056" tabRatio="836" activeSheetId="11"/>
    <customWorkbookView name="Шишкина Юлия Андреева - Личное представление" guid="{0A7892A9-C788-4A52-B70F-E061EF7EBA75}" mergeInterval="0" personalView="1" xWindow="984" yWindow="64" windowWidth="902" windowHeight="878" tabRatio="836" activeSheetId="17"/>
    <customWorkbookView name="Турилова Светлана Сергеевна - Личное представление" guid="{3A1AD47D-D360-494C-B851-D14B33F8032B}" mergeInterval="0" personalView="1" maximized="1" xWindow="-8" yWindow="-8" windowWidth="1936" windowHeight="1056" tabRatio="836" activeSheetId="13"/>
    <customWorkbookView name="KraevaOV - Личное представление" guid="{DC2E917C-7EDA-4B90-B3FB-550D32D31915}" mergeInterval="0" personalView="1" maximized="1" xWindow="-8" yWindow="-8" windowWidth="1936" windowHeight="1056" tabRatio="836" activeSheetId="9"/>
    <customWorkbookView name="Краева Ольга Витальевна - Личное представление" guid="{A5DFC301-5C67-4FC6-85AF-FDF62108DB8C}" mergeInterval="0" personalView="1" xWindow="593" yWindow="1" windowWidth="1326" windowHeight="1018" tabRatio="836" activeSheetId="9"/>
    <customWorkbookView name="Проскуряков Александр Александрович - Личное представление" guid="{289EDABA-C5A9-419A-80C6-5151B0E77175}" mergeInterval="0" personalView="1" xWindow="201" yWindow="48" windowWidth="1650" windowHeight="975" tabRatio="836" activeSheetId="4"/>
    <customWorkbookView name="Смекалин Дмитрий Александрович - Личное представление" guid="{B08D60EB-17AC-43BC-A2EA-BCC34DA15115}" mergeInterval="0" personalView="1" maximized="1" xWindow="54" yWindow="-8" windowWidth="1874" windowHeight="1096" tabRatio="836" activeSheetId="12"/>
    <customWorkbookView name="Епифанова Елена Валерьевна - Личное представление" guid="{BDED3506-9430-4352-8E58-74A02AA55749}" mergeInterval="0" personalView="1" maximized="1" xWindow="-8" yWindow="-8" windowWidth="1936" windowHeight="1056" tabRatio="836" activeSheetId="10"/>
    <customWorkbookView name="Крюков Сергей Александрович - Личное представление" guid="{80AD08A8-345A-453A-A104-5E3DA1078B6F}" mergeInterval="0" personalView="1" maximized="1" xWindow="-8" yWindow="-8" windowWidth="1936" windowHeight="1056" tabRatio="836" activeSheetId="6"/>
    <customWorkbookView name="Колесник Елена Николаевна - Личное представление" guid="{BC0D032C-B7DF-4F2E-B1DC-6C55D32E50A7}" mergeInterval="0" personalView="1" maximized="1" xWindow="-4" yWindow="-4" windowWidth="1928" windowHeight="1048" tabRatio="836" activeSheetId="11"/>
    <customWorkbookView name="Митина Екатерина Сергеевна - Личное представление" guid="{F02E4BFF-91CB-4809-939D-2DEDB7A6D27E}" mergeInterval="0" personalView="1" windowWidth="960" windowHeight="1040" tabRatio="836" activeSheetId="14"/>
    <customWorkbookView name="Степаненко Наталья Алексеевна - Личное представление" guid="{F1DC9DCC-06E3-4E7B-88AF-BCE58DCEC1FC}" mergeInterval="0" personalView="1" maximized="1" xWindow="-8" yWindow="-8" windowWidth="1936" windowHeight="1056" tabRatio="836" activeSheetId="1"/>
    <customWorkbookView name="Шамерзоева Татьяна Федоровна - Личное представление" guid="{6AC0ED22-CCBF-444B-9F29-F3EDD4234483}" mergeInterval="0" personalView="1" maximized="1" xWindow="-8" yWindow="-8" windowWidth="1936" windowHeight="1056" tabRatio="836" activeSheetId="8"/>
    <customWorkbookView name="Горохова Оксана Юсуповна - Личное представление" guid="{78BEB479-57CC-4BBB-8F3F-73AA0BAD3F3D}" mergeInterval="0" personalView="1" maximized="1" xWindow="-8" yWindow="-8" windowWidth="1936" windowHeight="1056" tabRatio="836" activeSheetId="4"/>
    <customWorkbookView name="Титкова Наталья Ивановна - Личное представление" guid="{4FCF4851-1FFB-4291-9E63-B5ADD52F8DBE}" mergeInterval="0" personalView="1" maximized="1" xWindow="-8" yWindow="-8" windowWidth="1936" windowHeight="1056" tabRatio="836" activeSheetId="13"/>
    <customWorkbookView name="Лаврентьева Александра Николаевна - Личное представление" guid="{F48E67D2-2C8C-4D86-A2A9-F44F569AC752}" mergeInterval="0" personalView="1" maximized="1" xWindow="-8" yWindow="-8" windowWidth="1936" windowHeight="1048" tabRatio="836" activeSheetId="2"/>
    <customWorkbookView name="Лукманова Эльвира Наильевна - Личное представление" guid="{AF8A7EC1-5680-4411-8CA7-5C7F5D245B03}" mergeInterval="0" personalView="1" maximized="1" xWindow="-8" yWindow="-8" windowWidth="1296" windowHeight="1000" tabRatio="836" activeSheetId="1"/>
  </customWorkbookViews>
</workbook>
</file>

<file path=xl/calcChain.xml><?xml version="1.0" encoding="utf-8"?>
<calcChain xmlns="http://schemas.openxmlformats.org/spreadsheetml/2006/main">
  <c r="S6" i="13" l="1"/>
  <c r="S7" i="13"/>
  <c r="S8" i="13"/>
  <c r="S9" i="13"/>
  <c r="S10" i="13"/>
  <c r="S32" i="2" l="1"/>
  <c r="S16" i="5"/>
  <c r="S15" i="5"/>
  <c r="S20" i="2" l="1"/>
  <c r="S6" i="2" l="1"/>
  <c r="S7" i="2"/>
  <c r="S8" i="2"/>
  <c r="S9" i="2"/>
  <c r="S10" i="2"/>
  <c r="S11" i="2"/>
  <c r="S12" i="2"/>
  <c r="S13" i="2"/>
  <c r="S14" i="2"/>
  <c r="S15" i="2"/>
  <c r="S16" i="2"/>
  <c r="S17" i="2"/>
  <c r="S18" i="2"/>
  <c r="S19" i="2"/>
  <c r="S21" i="2"/>
  <c r="S22" i="2"/>
  <c r="S23" i="2"/>
  <c r="S24" i="2"/>
  <c r="S25" i="2"/>
  <c r="S26" i="2"/>
  <c r="S27" i="2"/>
  <c r="S28" i="2"/>
  <c r="S29" i="2"/>
  <c r="S30" i="2"/>
  <c r="S31" i="2"/>
  <c r="S33" i="2"/>
  <c r="S10" i="19" l="1"/>
  <c r="S9" i="19"/>
  <c r="S8" i="19"/>
  <c r="S7" i="19"/>
  <c r="S6" i="19"/>
  <c r="S13" i="17"/>
  <c r="S12" i="17"/>
  <c r="S11" i="17"/>
  <c r="S9" i="17"/>
  <c r="S8" i="17"/>
  <c r="S7" i="17"/>
  <c r="S6" i="17"/>
  <c r="S10" i="7" l="1"/>
  <c r="S9" i="7"/>
  <c r="S8" i="7"/>
  <c r="S7" i="7"/>
  <c r="S6" i="7"/>
  <c r="S19" i="6"/>
  <c r="S18" i="6"/>
  <c r="S17" i="6"/>
  <c r="S16" i="6"/>
  <c r="S15" i="6"/>
  <c r="S14" i="6"/>
  <c r="S12" i="6"/>
  <c r="S11" i="6"/>
  <c r="S10" i="6"/>
  <c r="S9" i="6"/>
  <c r="S8" i="6"/>
  <c r="S7" i="6"/>
  <c r="S6" i="6"/>
  <c r="S14" i="5"/>
  <c r="S13" i="5"/>
  <c r="S12" i="5"/>
  <c r="S11" i="5"/>
  <c r="S10" i="5"/>
  <c r="S9" i="5"/>
  <c r="S8" i="5"/>
  <c r="S7" i="5"/>
  <c r="S6" i="5"/>
</calcChain>
</file>

<file path=xl/sharedStrings.xml><?xml version="1.0" encoding="utf-8"?>
<sst xmlns="http://schemas.openxmlformats.org/spreadsheetml/2006/main" count="896" uniqueCount="303">
  <si>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</si>
  <si>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</si>
  <si>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</si>
  <si>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</si>
  <si>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</si>
  <si>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</si>
  <si>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</si>
  <si>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</si>
  <si>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</si>
  <si>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</si>
  <si>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</si>
  <si>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</si>
  <si>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</si>
  <si>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</si>
  <si>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</si>
  <si>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</si>
  <si>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</si>
  <si>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</si>
  <si>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</si>
  <si>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</si>
  <si>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</si>
  <si>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</si>
  <si>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</si>
  <si>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II</t>
  </si>
  <si>
    <t xml:space="preserve">Число субъектов малого и среднего предпринимательства в расчете на 10 тыс. населения </t>
  </si>
  <si>
    <t>единиц</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</si>
  <si>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</si>
  <si>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</si>
  <si>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</si>
  <si>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</si>
  <si>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</si>
  <si>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</si>
  <si>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</si>
  <si>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Число субъектов малого и среднего предпринимательства, включая индивидуальных предпринимателей и самозанятых </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</si>
  <si>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</si>
  <si>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</si>
  <si>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</si>
  <si>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</si>
  <si>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</si>
  <si>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</si>
  <si>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</si>
  <si>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</si>
  <si>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</si>
  <si>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</si>
  <si>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</si>
  <si>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</si>
  <si>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</si>
  <si>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</si>
  <si>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</si>
  <si>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</si>
  <si>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</si>
  <si>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</si>
  <si>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</si>
  <si>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</si>
  <si>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</si>
  <si>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</si>
  <si>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</si>
  <si>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</si>
  <si>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</si>
  <si>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</si>
  <si>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</si>
  <si>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</si>
  <si>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</si>
  <si>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</si>
  <si>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</si>
  <si>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</si>
  <si>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</si>
  <si>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</si>
  <si>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</si>
  <si>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</si>
  <si>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</si>
  <si>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</si>
  <si>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</si>
  <si>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</si>
  <si>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</si>
  <si>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</si>
  <si>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</si>
  <si>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</si>
  <si>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</si>
  <si>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</si>
  <si>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</si>
  <si>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</si>
  <si>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</si>
  <si>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</si>
  <si>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</si>
  <si>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</si>
  <si>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</si>
  <si>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</si>
  <si>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Выполнение работ по обустройству и ремонту пешеходных дорожек и тротуаров</t>
  </si>
  <si>
    <t>Муниципальная программа "Формирование комфортной 
городской среды в городе Когалыме"</t>
  </si>
  <si>
    <t>шт.</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</si>
  <si>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</si>
  <si>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</si>
  <si>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</si>
  <si>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</si>
  <si>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</si>
  <si>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</si>
  <si>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</si>
  <si>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</si>
  <si>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</si>
  <si>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</si>
  <si>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</si>
  <si>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</si>
  <si>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</si>
  <si>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</si>
  <si>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</si>
  <si>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</si>
  <si>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</si>
  <si>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</si>
  <si>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</si>
  <si>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</si>
  <si>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</si>
  <si>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</si>
  <si>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</si>
  <si>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</si>
  <si>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</si>
  <si>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</si>
  <si>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</si>
  <si>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</si>
  <si>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</si>
  <si>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</si>
  <si>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</si>
  <si>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</si>
  <si>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</si>
  <si>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</si>
  <si>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</si>
  <si>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</si>
  <si>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</si>
  <si>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</si>
  <si>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</si>
  <si>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</si>
  <si>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</si>
  <si>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</si>
  <si>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</si>
  <si>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</si>
  <si>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</si>
  <si>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</si>
  <si>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</si>
  <si>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</si>
  <si>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</si>
  <si>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</si>
  <si>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</si>
  <si>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</si>
  <si>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</si>
  <si>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</si>
  <si>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</si>
  <si>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</si>
  <si>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</si>
  <si>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</si>
  <si>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</si>
  <si>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</si>
  <si>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</si>
  <si>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</si>
  <si>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</si>
  <si>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</si>
  <si>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</si>
  <si>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</si>
  <si>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</si>
  <si>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</si>
  <si>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</si>
  <si>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</si>
  <si>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</si>
  <si>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</si>
  <si>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</si>
  <si>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</si>
  <si>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</si>
  <si>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</si>
  <si>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</si>
  <si>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</si>
  <si>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</si>
  <si>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</si>
  <si>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</si>
  <si>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</si>
  <si>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</si>
  <si>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</si>
  <si>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</si>
  <si>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</si>
  <si>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</si>
  <si>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</si>
  <si>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</si>
  <si>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</si>
  <si>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</si>
  <si>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</si>
  <si>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</si>
  <si>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</si>
  <si>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</si>
  <si>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</si>
  <si>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</si>
  <si>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</si>
  <si>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</si>
  <si>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</si>
  <si>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</si>
  <si>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</si>
  <si>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</si>
  <si>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</si>
  <si>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</si>
  <si>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</si>
  <si>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</si>
  <si>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</si>
  <si>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</si>
  <si>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</si>
  <si>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</si>
  <si>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</si>
  <si>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</si>
  <si>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</si>
  <si>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</si>
  <si>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</si>
  <si>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</si>
  <si>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</si>
  <si>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</si>
  <si>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</si>
  <si>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</si>
  <si>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</si>
  <si>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</si>
  <si>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</si>
  <si>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</si>
  <si>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Общая распространённость наркомании на территории города Когалыма (на 100 тыс. населения)</t>
  </si>
  <si>
    <t>Уровень преступности на улицах и в общественных местах (число зарегистрированных преступлений на 100 тыс. человек населения)</t>
  </si>
  <si>
    <t>Муниципальная программа "Профилактика правонарушений и обеспечение отдельных прав граждан в городе Когалыме"</t>
  </si>
  <si>
    <t>Количество созданных объектов массового отдыха</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</si>
  <si>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</si>
  <si>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</si>
  <si>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</si>
  <si>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</si>
  <si>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 xml:space="preserve">          </t>
  </si>
  <si>
    <t>I.</t>
  </si>
  <si>
    <t xml:space="preserve">Строительство, реконструкция объектов инженерной и коммунальной инфраструктуры </t>
  </si>
  <si>
    <t>м.п.</t>
  </si>
  <si>
    <t>Обеспечение условий для выполнения полномочий и функций возложенных на органы местного самоуправления города Когалыма.</t>
  </si>
  <si>
    <t>Количество мероприятий, напрнавленных на  профилактику незаконного оборота и потребления наркотичсеких средств и психотропных веществ, наркомании на территории города Когалыма</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</si>
  <si>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2024 году</t>
    </r>
  </si>
  <si>
    <t xml:space="preserve">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 баллы </t>
  </si>
  <si>
    <t>Увеличение количества объектов имущества в перечне муниципального имущества города Когалыма</t>
  </si>
  <si>
    <t>Доля сданных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объектов недвижимого имущества, включенных в перечень муниципального имущества, в общем количестве объектов недвижимого имущества, включенных в указанный перечень</t>
  </si>
  <si>
    <t xml:space="preserve">Улучшение технических характеристик, поддержание эксплуатационного ресурса объектов муниципальной собственности, </t>
  </si>
  <si>
    <t>Не менее
99,6</t>
  </si>
  <si>
    <t>Утверждено программой на 2024 год</t>
  </si>
  <si>
    <t>Организация выполнения мерприятий по проведению дезинсекции и дератизации в городе Когалыме</t>
  </si>
  <si>
    <t>кв. м</t>
  </si>
  <si>
    <t>0,002*</t>
  </si>
  <si>
    <t>семей</t>
  </si>
  <si>
    <t>216*</t>
  </si>
  <si>
    <t>1*</t>
  </si>
  <si>
    <t>4*</t>
  </si>
  <si>
    <t>1025**</t>
  </si>
  <si>
    <t>12*</t>
  </si>
  <si>
    <t>20*</t>
  </si>
  <si>
    <t>21,1***</t>
  </si>
  <si>
    <t>15,1</t>
  </si>
  <si>
    <t>87,7</t>
  </si>
  <si>
    <t>29,9</t>
  </si>
  <si>
    <t>54</t>
  </si>
  <si>
    <t>76,0</t>
  </si>
  <si>
    <t>2,4</t>
  </si>
  <si>
    <t>1725</t>
  </si>
  <si>
    <t>1,3</t>
  </si>
  <si>
    <t>18</t>
  </si>
  <si>
    <t>100,0</t>
  </si>
  <si>
    <t>Численность детей занимающихся в 
возрасте от 5 до 18 лет охваченных 
дополнительным образованием по программам спортивной подготовки в 
спортивных организациях, человек</t>
  </si>
  <si>
    <t>1620</t>
  </si>
  <si>
    <t>Количество детей в возрасте от 5 до 18 лет, охваченных дополнительным образованием</t>
  </si>
  <si>
    <t>Доля родителей (законных представителей), удовлетворенных условиями и качеством предоставляемой образовательной услуги</t>
  </si>
  <si>
    <t>Доля детей, охваченных деятельностью региональных центров выявления, поддержки и развития способностей и 
талантов у детей и молодежи, технопарков «Кванториум» и центров 
«IТ-куб»</t>
  </si>
  <si>
    <t>«Доля детей и молодежи в возрасте от 7 до 35 лет, участников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инженерно-технической, изобретательской, творческой, физкультурно-спортивной деятельности, а также на пропаганду научных знаний, творческих и спортивных достижений, включенных в перечни, утвержденные Министерством просвещения Российской Федерации, от общей численности детей и молодежи в возрасте от 7 до 35 лет»</t>
  </si>
  <si>
    <t>Доля детей, подростков и молодежи, которым организован отдых и 
оздоровление включая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к общему количеству детей, планируемых к отдыху и оздоровлению</t>
  </si>
  <si>
    <t>Доля детей от 5 до 18 лет (17 лет включительно), которые обеспечены 
сертификатами персонифицированного финансирования дополнительного образования, а в период с 01.01.2023 г. до 01.01.2025 г. – социальными сертификатами</t>
  </si>
  <si>
    <t>Количество благоустроенных общественных территорий</t>
  </si>
  <si>
    <t>Рост налогооблагаемой базы налога на доходы физических лиц по отдельным крупным налогоплательщикам</t>
  </si>
  <si>
    <t>Неисполнение в связи с выделением плановых ассигнований, согласно правительству ХМАО-Югры от 26.01.2024 №21-рп "О Соглашении о сотрудничестве между Правительством ХМАО-Югры и ПАО "ЛУКОЙЛ" на 2024-2028 годы"</t>
  </si>
  <si>
    <t xml:space="preserve">МКУ "УОДОМС": с 3 чел. из числа безработных граждан заключены срочные трудовые договоры для работы в должности машинистка. Средства в размере 13,0 тыс.рублей выплачены на заработную плату. Период участия в данном мероприятии 2 месяца. </t>
  </si>
  <si>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планируется начать с 01 февраля по  31 марта 2024 года. Освоение денежных средств (согласно сетевого графика) запланировано в феврале м-це. Период участия в данном мероприятии 1 месяц.</t>
  </si>
  <si>
    <t>Прием заявлений от несовершеннолетних граждан и их законных представителей для  трудоустройства детей (согласно техническому заданию) планируется проводить с февраля по  май и с сентября по ноябрь 2024 года.  Освоение денежных средств (согласно сетевого графика) запланировано в феврале м-це. Период участия в данном мероприятии 1 месяц.</t>
  </si>
  <si>
    <t>Согласно техническому заданию, реализация данного мероприятия муниципальной программы. запланирована в декабре месяце 2024 года.</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</si>
  <si>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</si>
  <si>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Знаки отличия присваиваются по кварталам. Основной вид "лёгкая атлетика" проводится в мае месяце, знаки будут присвоены в конце второго квартала.</t>
  </si>
  <si>
    <t>0</t>
  </si>
  <si>
    <t>х</t>
  </si>
  <si>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</si>
  <si>
    <t>(процент)</t>
  </si>
  <si>
    <t>(шт.)</t>
  </si>
  <si>
    <t>(кв.м.)</t>
  </si>
  <si>
    <t>Количество благоустроенных дворовых территорий (шт.)</t>
  </si>
  <si>
    <t>Значение показателя установлено в соответствии с паспортом регионального проекта</t>
  </si>
  <si>
    <t>Объект благоустройства "Этнодеревня" (3 этап)</t>
  </si>
  <si>
    <t>Благоустройство дворовой территории по ул.Ленинградская, д.25, д.31, д.35 и ул. Бакинская, д.23,.д.33, д.35</t>
  </si>
  <si>
    <t>Литературный сквер</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</si>
  <si>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0,57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</si>
  <si>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</si>
  <si>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</si>
  <si>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2024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</si>
  <si>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</si>
  <si>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Опрос проводится ежегодно в период с июля по сентябрь месяц каждого года</t>
  </si>
  <si>
    <t>Конкурс социально значимых проектов проводится ежегодно в соответствии Постановлением Администрации города Когалыма от 09.07.2021 №1388 «Об утверждении 
порядка предоставления гранта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
Запланирован к проведению в 4 кв. 2024 года</t>
  </si>
  <si>
    <t>Проводится ежегодно в 4 квартале с целью признания заслуг граждан  по номинациям для физических лиц и юридических лиц. Премия  не имеет денежного выражения -вручается статуэтка в фирменном стиле и диплом .</t>
  </si>
  <si>
    <t>оличество минут в сюжетах ТРК «Инфосервис» сформировано исходя из коммерческих предложений, представленных участниками рынка.</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</si>
  <si>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(в году 52 недели-всего план  104 выпуска.) </t>
  </si>
  <si>
    <t xml:space="preserve">Отражает 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t>
  </si>
  <si>
    <t>Показатель отражает деятельность отдела анализа общественно-политической ситуации и развития местного самоуправления Управления внутренней политики Администрации города Когалыма в части обеспечения условий для реализации прав граждан на участие в осуществлении местного самоуправления на территории города Когалыма.</t>
  </si>
  <si>
    <t xml:space="preserve">В соответствии с решением Думы города Когалыма от 23.09.2014 №456-ГД «Об утверждении Положения о наградах и почетных званиях города Когалыма», постановлением
Администрации города Когалыма от 29.08.2011 №2136 «Об утверждении порядка оказания поддержки лицам, удостоенным звания «Почетный гражданин города Когалыма», 
установлены требования по предоставлению меры поддержки почетным гражданам города Когалыма.  В  2024 году запланирован охват единовременной выплатой 7 почетных граждан, проживающих в городе Когалыме. </t>
  </si>
  <si>
    <t xml:space="preserve">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</si>
  <si>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t>
  </si>
  <si>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t>
  </si>
  <si>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</sst>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_ ;\-#,##0.0\ "/>
    <numFmt numFmtId="168" formatCode="0.000"/>
    <numFmt numFmtId="169" formatCode="0.0000"/>
    <numFmt numFmtId="170" formatCode="#,##0.00\ _₽"/>
    <numFmt numFmtId="171" formatCode="#,##0.00000"/>
  </numFmts>
  <fonts count="4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
      <sz val="11"/>
      <color rgb="FFFF0000"/>
      <name val="Calibri"/>
      <family val="2"/>
      <charset val="204"/>
      <scheme val="minor"/>
    </font>
    <font>
      <sz val="12"/>
      <name val="Times New Roman"/>
      <family val="1"/>
      <charset val="204"/>
    </font>
    <font>
      <sz val="13"/>
      <name val="Times New Roman"/>
      <family val="1"/>
      <charset val="204"/>
    </font>
    <font>
      <b/>
      <sz val="11"/>
      <name val="Times New Roman"/>
      <family val="1"/>
      <charset val="204"/>
    </font>
    <font>
      <b/>
      <sz val="11"/>
      <name val="Calibri"/>
      <family val="2"/>
      <charset val="204"/>
      <scheme val="minor"/>
    </font>
    <font>
      <b/>
      <sz val="11"/>
      <color rgb="FF00B050"/>
      <name val="Times New Roman"/>
      <family val="1"/>
      <charset val="204"/>
    </font>
    <font>
      <sz val="12"/>
      <name val="Times New Roman"/>
      <family val="1"/>
      <charset val="204"/>
    </font>
    <font>
      <b/>
      <sz val="13"/>
      <name val="Times New Roman"/>
      <family val="1"/>
      <charset val="204"/>
    </font>
    <font>
      <sz val="12"/>
      <name val="Calibri"/>
      <family val="2"/>
      <scheme val="minor"/>
    </font>
    <font>
      <sz val="12"/>
      <name val="Calibri"/>
      <family val="2"/>
      <charset val="204"/>
      <scheme val="minor"/>
    </font>
    <font>
      <sz val="12"/>
      <color theme="1"/>
      <name val="Calibri"/>
      <family val="2"/>
      <scheme val="minor"/>
    </font>
    <font>
      <sz val="11"/>
      <color rgb="FF000000"/>
      <name val="Times New Roman"/>
      <family val="1"/>
      <charset val="204"/>
    </font>
    <font>
      <sz val="12"/>
      <name val="Times New Roman"/>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19" fillId="0" borderId="0"/>
    <xf numFmtId="0" fontId="2" fillId="0" borderId="0"/>
    <xf numFmtId="0" fontId="1" fillId="0" borderId="0"/>
  </cellStyleXfs>
  <cellXfs count="311">
    <xf numFmtId="0" fontId="0" fillId="0" borderId="0" xfId="0"/>
    <xf numFmtId="0" fontId="8" fillId="0" borderId="5" xfId="1" applyFont="1" applyFill="1" applyBorder="1" applyAlignment="1">
      <alignment vertical="center"/>
    </xf>
    <xf numFmtId="0" fontId="8" fillId="2" borderId="1" xfId="1" applyFont="1" applyFill="1" applyBorder="1" applyAlignment="1">
      <alignment horizontal="center" vertical="center" textRotation="90" wrapText="1"/>
    </xf>
    <xf numFmtId="0" fontId="8" fillId="0" borderId="1"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4" borderId="5" xfId="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2" fontId="7" fillId="0" borderId="5"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1" fontId="7" fillId="0" borderId="5"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1" applyFont="1" applyFill="1" applyBorder="1" applyAlignment="1">
      <alignment horizontal="left" vertical="center" wrapText="1"/>
    </xf>
    <xf numFmtId="0" fontId="13" fillId="0" borderId="5" xfId="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7" fillId="4" borderId="5"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3" fillId="0" borderId="5" xfId="1" applyNumberFormat="1" applyFont="1" applyFill="1" applyBorder="1" applyAlignment="1">
      <alignment horizontal="center" vertical="center" wrapText="1"/>
    </xf>
    <xf numFmtId="2" fontId="13" fillId="0" borderId="5" xfId="1" applyNumberFormat="1" applyFont="1" applyFill="1" applyBorder="1" applyAlignment="1">
      <alignment horizontal="center" vertical="center" wrapText="1"/>
    </xf>
    <xf numFmtId="1" fontId="13" fillId="0" borderId="5" xfId="1" applyNumberFormat="1" applyFont="1" applyFill="1" applyBorder="1" applyAlignment="1">
      <alignment horizontal="center" vertical="center" wrapText="1"/>
    </xf>
    <xf numFmtId="0" fontId="17" fillId="0" borderId="5" xfId="1" applyFont="1" applyFill="1" applyBorder="1" applyAlignment="1">
      <alignment horizontal="left" vertical="center" wrapText="1"/>
    </xf>
    <xf numFmtId="0" fontId="18"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0" fillId="0" borderId="0" xfId="0" applyFont="1"/>
    <xf numFmtId="0" fontId="21" fillId="0" borderId="0" xfId="0" applyFont="1"/>
    <xf numFmtId="0" fontId="22" fillId="0" borderId="5" xfId="1" applyFont="1" applyFill="1" applyBorder="1" applyAlignment="1">
      <alignment horizontal="center" vertical="center" wrapText="1"/>
    </xf>
    <xf numFmtId="0" fontId="19" fillId="0" borderId="0" xfId="0" applyFont="1"/>
    <xf numFmtId="0" fontId="0" fillId="0" borderId="5" xfId="0" applyBorder="1"/>
    <xf numFmtId="0" fontId="14" fillId="0" borderId="8" xfId="0" applyFont="1" applyFill="1" applyBorder="1" applyAlignment="1">
      <alignment horizontal="center" vertical="center" wrapText="1"/>
    </xf>
    <xf numFmtId="165" fontId="7" fillId="4" borderId="5"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0" applyFont="1" applyBorder="1" applyAlignment="1">
      <alignment horizontal="left" vertical="top" wrapText="1"/>
    </xf>
    <xf numFmtId="165" fontId="12" fillId="5" borderId="5" xfId="0" applyNumberFormat="1" applyFont="1" applyFill="1" applyBorder="1" applyAlignment="1">
      <alignment horizontal="left" vertical="top" wrapText="1"/>
    </xf>
    <xf numFmtId="165" fontId="12" fillId="0" borderId="5" xfId="0" applyNumberFormat="1" applyFont="1" applyFill="1" applyBorder="1" applyAlignment="1">
      <alignment horizontal="left" vertical="top" wrapText="1"/>
    </xf>
    <xf numFmtId="4" fontId="18" fillId="0" borderId="5" xfId="0" applyNumberFormat="1" applyFont="1" applyBorder="1" applyAlignment="1">
      <alignment vertical="top" wrapText="1"/>
    </xf>
    <xf numFmtId="166" fontId="7" fillId="4" borderId="5" xfId="1" applyNumberFormat="1" applyFont="1" applyFill="1" applyBorder="1" applyAlignment="1">
      <alignment horizontal="center" vertical="center" wrapText="1"/>
    </xf>
    <xf numFmtId="0" fontId="0" fillId="0" borderId="0" xfId="0" applyFill="1"/>
    <xf numFmtId="0" fontId="8" fillId="0" borderId="1" xfId="1" applyFont="1" applyFill="1" applyBorder="1" applyAlignment="1">
      <alignment horizontal="center" vertical="center" textRotation="90" wrapText="1"/>
    </xf>
    <xf numFmtId="164" fontId="17" fillId="0" borderId="5" xfId="1" applyNumberFormat="1" applyFont="1" applyFill="1" applyBorder="1" applyAlignment="1">
      <alignment horizontal="center" vertical="center" wrapText="1"/>
    </xf>
    <xf numFmtId="1" fontId="1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5" xfId="1" applyFont="1" applyFill="1" applyBorder="1" applyAlignment="1">
      <alignment horizontal="center" vertical="center" wrapText="1"/>
    </xf>
    <xf numFmtId="49" fontId="23" fillId="6" borderId="5" xfId="0" applyNumberFormat="1" applyFont="1" applyFill="1" applyBorder="1" applyAlignment="1">
      <alignment vertical="center" wrapText="1"/>
    </xf>
    <xf numFmtId="0" fontId="24" fillId="6" borderId="5" xfId="0" applyFont="1" applyFill="1" applyBorder="1" applyAlignment="1">
      <alignment vertical="center" wrapText="1"/>
    </xf>
    <xf numFmtId="0" fontId="23" fillId="6" borderId="5" xfId="0" applyFont="1" applyFill="1" applyBorder="1" applyAlignment="1">
      <alignment vertical="center" wrapText="1"/>
    </xf>
    <xf numFmtId="0" fontId="0" fillId="6" borderId="0" xfId="0" applyFill="1"/>
    <xf numFmtId="0" fontId="7" fillId="0" borderId="5" xfId="1" applyFont="1" applyFill="1" applyBorder="1" applyAlignment="1">
      <alignment horizontal="center" vertical="center" wrapText="1"/>
    </xf>
    <xf numFmtId="0" fontId="7" fillId="0" borderId="5" xfId="1" applyFont="1" applyFill="1" applyBorder="1" applyAlignment="1">
      <alignment horizontal="left" vertical="top" wrapText="1"/>
    </xf>
    <xf numFmtId="0" fontId="8" fillId="6" borderId="1" xfId="1" applyFont="1" applyFill="1" applyBorder="1" applyAlignment="1">
      <alignment horizontal="center" vertical="center" textRotation="90" wrapText="1"/>
    </xf>
    <xf numFmtId="0" fontId="7" fillId="0" borderId="5" xfId="1" applyFont="1" applyFill="1" applyBorder="1" applyAlignment="1">
      <alignment horizontal="justify"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5" fillId="6" borderId="5" xfId="1" applyFont="1" applyFill="1" applyBorder="1" applyAlignment="1">
      <alignment horizontal="center" vertical="center" wrapText="1"/>
    </xf>
    <xf numFmtId="0" fontId="26" fillId="0" borderId="5" xfId="0" applyFont="1" applyBorder="1" applyAlignment="1">
      <alignment horizontal="center" vertical="center" wrapText="1"/>
    </xf>
    <xf numFmtId="0" fontId="0" fillId="0" borderId="8" xfId="0" applyBorder="1"/>
    <xf numFmtId="164" fontId="27" fillId="0" borderId="6" xfId="0" applyNumberFormat="1" applyFont="1" applyFill="1" applyBorder="1" applyAlignment="1">
      <alignment horizontal="center" vertical="center" wrapText="1"/>
    </xf>
    <xf numFmtId="0" fontId="25" fillId="6"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4" fontId="7"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7" fillId="0" borderId="5" xfId="1" applyFont="1" applyFill="1" applyBorder="1" applyAlignment="1">
      <alignment horizontal="center" vertical="center" wrapText="1"/>
    </xf>
    <xf numFmtId="165" fontId="7" fillId="0" borderId="5" xfId="1" applyNumberFormat="1" applyFont="1" applyFill="1" applyBorder="1" applyAlignment="1">
      <alignment horizontal="center" vertical="center" wrapText="1"/>
    </xf>
    <xf numFmtId="165" fontId="17" fillId="6" borderId="5" xfId="1" applyNumberFormat="1" applyFont="1" applyFill="1" applyBorder="1" applyAlignment="1">
      <alignment horizontal="center" vertical="center" wrapText="1"/>
    </xf>
    <xf numFmtId="165" fontId="7"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49" fontId="7" fillId="4" borderId="5" xfId="1" applyNumberFormat="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0" fontId="17" fillId="0" borderId="5" xfId="0" applyFont="1" applyBorder="1" applyAlignment="1">
      <alignment vertical="center" wrapText="1"/>
    </xf>
    <xf numFmtId="49" fontId="12" fillId="0" borderId="5" xfId="1" applyNumberFormat="1" applyFont="1" applyFill="1" applyBorder="1" applyAlignment="1">
      <alignment horizontal="center" vertical="center" wrapText="1"/>
    </xf>
    <xf numFmtId="167" fontId="7" fillId="4" borderId="5"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7" fillId="0" borderId="5" xfId="1" applyNumberFormat="1" applyFont="1" applyFill="1" applyBorder="1" applyAlignment="1">
      <alignment horizontal="center" vertical="center" wrapText="1"/>
    </xf>
    <xf numFmtId="168" fontId="12" fillId="0" borderId="5" xfId="0" applyNumberFormat="1" applyFont="1" applyFill="1" applyBorder="1" applyAlignment="1">
      <alignment horizontal="center" vertical="center" wrapText="1"/>
    </xf>
    <xf numFmtId="1"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8" fillId="0" borderId="0" xfId="0" applyFont="1" applyFill="1"/>
    <xf numFmtId="0" fontId="12"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2"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5" xfId="1" applyNumberFormat="1" applyFont="1" applyFill="1" applyBorder="1" applyAlignment="1">
      <alignment horizontal="center" vertical="center" wrapText="1"/>
    </xf>
    <xf numFmtId="0" fontId="30" fillId="6" borderId="5" xfId="1" applyNumberFormat="1" applyFont="1" applyFill="1" applyBorder="1" applyAlignment="1">
      <alignment horizontal="center" vertical="center" wrapText="1"/>
    </xf>
    <xf numFmtId="0" fontId="30" fillId="6" borderId="5" xfId="1" applyFont="1" applyFill="1" applyBorder="1" applyAlignment="1">
      <alignment horizontal="center" vertical="center" wrapText="1"/>
    </xf>
    <xf numFmtId="0" fontId="30" fillId="6" borderId="8"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0" applyFont="1" applyFill="1" applyBorder="1" applyAlignment="1">
      <alignment vertical="top"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2" fontId="17" fillId="0" borderId="5" xfId="1" applyNumberFormat="1" applyFont="1" applyFill="1" applyBorder="1" applyAlignment="1">
      <alignment horizontal="center" vertical="center" wrapText="1"/>
    </xf>
    <xf numFmtId="0" fontId="7" fillId="0" borderId="5" xfId="1" applyFont="1" applyFill="1" applyBorder="1" applyAlignment="1" applyProtection="1">
      <alignment horizontal="center" vertical="center" wrapText="1"/>
      <protection locked="0"/>
    </xf>
    <xf numFmtId="0" fontId="7" fillId="0" borderId="5" xfId="1" applyNumberFormat="1" applyFont="1" applyFill="1" applyBorder="1" applyAlignment="1" applyProtection="1">
      <alignment horizontal="center" vertical="center" wrapText="1"/>
      <protection locked="0"/>
    </xf>
    <xf numFmtId="1" fontId="7" fillId="0" borderId="5" xfId="1" applyNumberFormat="1" applyFont="1" applyFill="1" applyBorder="1" applyAlignment="1" applyProtection="1">
      <alignment horizontal="center"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70" fontId="7" fillId="0"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17" fillId="0" borderId="5" xfId="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0" xfId="0" applyFont="1" applyFill="1" applyAlignment="1">
      <alignment wrapText="1"/>
    </xf>
    <xf numFmtId="0" fontId="33"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5" xfId="1" applyFont="1" applyFill="1" applyBorder="1" applyAlignment="1">
      <alignment horizontal="left" vertical="center" wrapText="1"/>
    </xf>
    <xf numFmtId="0" fontId="24" fillId="0" borderId="5" xfId="1" applyFont="1" applyFill="1" applyBorder="1" applyAlignment="1">
      <alignment horizontal="center" vertical="center" wrapText="1"/>
    </xf>
    <xf numFmtId="1" fontId="24" fillId="0" borderId="5" xfId="1" applyNumberFormat="1" applyFont="1" applyFill="1" applyBorder="1" applyAlignment="1">
      <alignment horizontal="center" vertical="center" wrapText="1"/>
    </xf>
    <xf numFmtId="1" fontId="23" fillId="4" borderId="5" xfId="1" applyNumberFormat="1" applyFont="1" applyFill="1" applyBorder="1" applyAlignment="1">
      <alignment horizontal="center" vertical="center" wrapText="1"/>
    </xf>
    <xf numFmtId="0" fontId="23" fillId="0" borderId="5" xfId="1" applyFont="1" applyFill="1" applyBorder="1" applyAlignment="1">
      <alignment horizontal="center" vertical="center" wrapText="1"/>
    </xf>
    <xf numFmtId="164" fontId="24" fillId="0" borderId="5" xfId="1" applyNumberFormat="1" applyFont="1" applyFill="1" applyBorder="1" applyAlignment="1">
      <alignment horizontal="center" vertical="center" wrapText="1"/>
    </xf>
    <xf numFmtId="164" fontId="23" fillId="4" borderId="5" xfId="1" applyNumberFormat="1" applyFont="1" applyFill="1" applyBorder="1" applyAlignment="1">
      <alignment horizontal="center" vertical="center" wrapText="1"/>
    </xf>
    <xf numFmtId="0" fontId="23" fillId="6" borderId="5" xfId="1" applyFont="1" applyFill="1" applyBorder="1" applyAlignment="1">
      <alignment horizontal="center" vertical="center" wrapText="1"/>
    </xf>
    <xf numFmtId="164" fontId="23" fillId="0" borderId="5" xfId="1" applyNumberFormat="1" applyFont="1" applyFill="1" applyBorder="1" applyAlignment="1">
      <alignment horizontal="center" vertical="center" wrapText="1"/>
    </xf>
    <xf numFmtId="0" fontId="33" fillId="0" borderId="5" xfId="1" applyNumberFormat="1" applyFont="1" applyFill="1" applyBorder="1" applyAlignment="1">
      <alignment horizontal="center" vertical="center" wrapText="1"/>
    </xf>
    <xf numFmtId="0" fontId="24" fillId="0" borderId="5" xfId="1" applyNumberFormat="1" applyFont="1" applyFill="1" applyBorder="1" applyAlignment="1">
      <alignment horizontal="center" vertical="center" wrapText="1"/>
    </xf>
    <xf numFmtId="3" fontId="23" fillId="4" borderId="5" xfId="1" applyNumberFormat="1" applyFont="1" applyFill="1" applyBorder="1" applyAlignment="1">
      <alignment horizontal="center" vertical="center" wrapText="1"/>
    </xf>
    <xf numFmtId="0" fontId="31" fillId="0" borderId="5" xfId="1" applyFont="1" applyFill="1" applyBorder="1" applyAlignment="1">
      <alignment horizontal="center" vertical="center" textRotation="90" wrapText="1"/>
    </xf>
    <xf numFmtId="0" fontId="31" fillId="0" borderId="5" xfId="1" applyFont="1" applyFill="1" applyBorder="1" applyAlignment="1">
      <alignment horizontal="center" vertical="center" wrapText="1"/>
    </xf>
    <xf numFmtId="0" fontId="0" fillId="0" borderId="5" xfId="0" applyFill="1" applyBorder="1"/>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0" fillId="8" borderId="0" xfId="0" applyFill="1"/>
    <xf numFmtId="0" fontId="17" fillId="0" borderId="5" xfId="1" applyFont="1" applyFill="1" applyBorder="1" applyAlignment="1">
      <alignment vertical="center" wrapText="1"/>
    </xf>
    <xf numFmtId="0" fontId="8" fillId="6" borderId="5" xfId="1" applyFont="1" applyFill="1" applyBorder="1" applyAlignment="1">
      <alignment vertical="center"/>
    </xf>
    <xf numFmtId="0" fontId="8" fillId="6" borderId="1" xfId="1" applyFont="1" applyFill="1" applyBorder="1" applyAlignment="1">
      <alignment horizontal="center" vertical="center" wrapText="1"/>
    </xf>
    <xf numFmtId="0" fontId="8" fillId="6" borderId="0" xfId="1" applyFont="1" applyFill="1" applyBorder="1" applyAlignment="1">
      <alignment horizontal="center" vertical="center" wrapText="1"/>
    </xf>
    <xf numFmtId="0" fontId="22" fillId="6" borderId="5"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5" xfId="1" applyFont="1" applyFill="1" applyBorder="1" applyAlignment="1">
      <alignment horizontal="center" vertical="center"/>
    </xf>
    <xf numFmtId="0" fontId="8" fillId="6" borderId="7" xfId="1" applyFont="1" applyFill="1" applyBorder="1" applyAlignment="1">
      <alignment horizontal="center" vertical="center" wrapText="1"/>
    </xf>
    <xf numFmtId="0" fontId="14" fillId="6" borderId="5" xfId="0" applyFont="1" applyFill="1" applyBorder="1" applyAlignment="1">
      <alignment horizontal="center" vertical="center" wrapText="1"/>
    </xf>
    <xf numFmtId="0" fontId="7" fillId="6" borderId="5" xfId="1" applyFont="1" applyFill="1" applyBorder="1" applyAlignment="1">
      <alignment horizontal="center" vertical="center" wrapText="1"/>
    </xf>
    <xf numFmtId="3" fontId="7" fillId="6"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0" fontId="15" fillId="6" borderId="5"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34" fillId="0" borderId="5" xfId="1" applyFont="1" applyFill="1" applyBorder="1" applyAlignment="1">
      <alignment horizontal="center" vertical="center" wrapText="1"/>
    </xf>
    <xf numFmtId="0" fontId="34" fillId="0" borderId="5" xfId="0"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64" fontId="7" fillId="4" borderId="5" xfId="1" applyNumberFormat="1" applyFont="1" applyFill="1" applyBorder="1" applyAlignment="1">
      <alignment horizontal="center" vertical="center" wrapText="1"/>
    </xf>
    <xf numFmtId="0" fontId="24" fillId="0" borderId="5" xfId="1" applyNumberFormat="1" applyFont="1" applyFill="1" applyBorder="1" applyAlignment="1" applyProtection="1">
      <alignment horizontal="left" vertical="center" wrapText="1"/>
    </xf>
    <xf numFmtId="0" fontId="24" fillId="0" borderId="5" xfId="1" applyNumberFormat="1" applyFont="1" applyFill="1" applyBorder="1" applyAlignment="1" applyProtection="1">
      <alignment horizontal="left" vertical="center" wrapText="1"/>
      <protection locked="0"/>
    </xf>
    <xf numFmtId="0" fontId="18" fillId="0" borderId="5" xfId="1" applyFont="1" applyFill="1" applyBorder="1" applyAlignment="1">
      <alignment horizontal="center" vertical="center" wrapText="1"/>
    </xf>
    <xf numFmtId="0" fontId="35" fillId="0" borderId="5" xfId="0"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xf>
    <xf numFmtId="49" fontId="37" fillId="0" borderId="5" xfId="0" applyNumberFormat="1" applyFont="1" applyBorder="1" applyAlignment="1">
      <alignment horizontal="center" vertical="center"/>
    </xf>
    <xf numFmtId="0" fontId="38" fillId="0" borderId="5" xfId="0" applyFont="1" applyBorder="1"/>
    <xf numFmtId="0" fontId="38" fillId="0" borderId="5" xfId="0" applyFont="1" applyBorder="1" applyAlignment="1">
      <alignment horizontal="center" vertical="center"/>
    </xf>
    <xf numFmtId="0" fontId="13" fillId="0" borderId="5" xfId="1" applyNumberFormat="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3" fillId="0" borderId="8" xfId="1" applyFont="1" applyFill="1" applyBorder="1" applyAlignment="1">
      <alignment horizontal="center" vertical="center" wrapText="1"/>
    </xf>
    <xf numFmtId="165" fontId="23" fillId="4" borderId="8" xfId="1" applyNumberFormat="1" applyFont="1" applyFill="1" applyBorder="1" applyAlignment="1">
      <alignment horizontal="center" vertical="center" wrapText="1"/>
    </xf>
    <xf numFmtId="0" fontId="24" fillId="0" borderId="8" xfId="1" applyFont="1" applyFill="1" applyBorder="1" applyAlignment="1">
      <alignment horizontal="center" vertical="center" wrapText="1"/>
    </xf>
    <xf numFmtId="164" fontId="24" fillId="0" borderId="8" xfId="1" applyNumberFormat="1" applyFont="1" applyFill="1" applyBorder="1" applyAlignment="1">
      <alignment horizontal="center" vertical="center" wrapText="1"/>
    </xf>
    <xf numFmtId="2" fontId="23" fillId="0" borderId="8" xfId="1" applyNumberFormat="1" applyFont="1" applyFill="1" applyBorder="1" applyAlignment="1">
      <alignment horizontal="center" vertical="center" wrapText="1"/>
    </xf>
    <xf numFmtId="2" fontId="7" fillId="0" borderId="8" xfId="1" applyNumberFormat="1" applyFont="1" applyFill="1" applyBorder="1" applyAlignment="1">
      <alignment horizontal="center" vertical="center" wrapText="1"/>
    </xf>
    <xf numFmtId="2" fontId="17" fillId="0" borderId="8" xfId="1" applyNumberFormat="1" applyFont="1" applyFill="1" applyBorder="1" applyAlignment="1">
      <alignment horizontal="center" vertical="center" wrapText="1"/>
    </xf>
    <xf numFmtId="164" fontId="17" fillId="0" borderId="8" xfId="1"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7" fillId="9"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168" fontId="17" fillId="0" borderId="5"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3" fontId="23" fillId="0" borderId="5" xfId="1" applyNumberFormat="1" applyFont="1" applyFill="1" applyBorder="1" applyAlignment="1">
      <alignment horizontal="center" vertical="center" wrapText="1"/>
    </xf>
    <xf numFmtId="169" fontId="7" fillId="0" borderId="5" xfId="1" applyNumberFormat="1" applyFont="1" applyFill="1" applyBorder="1" applyAlignment="1">
      <alignment horizontal="center" vertical="center" wrapText="1"/>
    </xf>
    <xf numFmtId="168" fontId="7" fillId="0" borderId="5" xfId="0" applyNumberFormat="1" applyFont="1" applyFill="1" applyBorder="1" applyAlignment="1">
      <alignment horizontal="left" vertical="center" wrapText="1"/>
    </xf>
    <xf numFmtId="0" fontId="16" fillId="0" borderId="5" xfId="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166" fontId="7" fillId="6" borderId="5" xfId="1" applyNumberFormat="1" applyFont="1" applyFill="1" applyBorder="1" applyAlignment="1">
      <alignment horizontal="center" vertical="center" wrapText="1"/>
    </xf>
    <xf numFmtId="171" fontId="7" fillId="4" borderId="5" xfId="1" applyNumberFormat="1" applyFont="1" applyFill="1" applyBorder="1" applyAlignment="1">
      <alignment horizontal="center" vertical="center" wrapText="1"/>
    </xf>
    <xf numFmtId="0" fontId="12" fillId="0" borderId="1" xfId="0" applyFont="1" applyFill="1" applyBorder="1" applyAlignment="1">
      <alignment vertical="center" wrapText="1"/>
    </xf>
    <xf numFmtId="164" fontId="13" fillId="0" borderId="2" xfId="1" applyNumberFormat="1" applyFont="1" applyFill="1" applyBorder="1" applyAlignment="1">
      <alignment horizontal="center" vertical="center" wrapText="1"/>
    </xf>
    <xf numFmtId="0" fontId="13" fillId="0" borderId="1" xfId="1" applyFont="1" applyFill="1" applyBorder="1" applyAlignment="1">
      <alignment horizontal="left" vertical="center" wrapText="1"/>
    </xf>
    <xf numFmtId="0" fontId="7" fillId="0" borderId="1" xfId="1" applyNumberFormat="1" applyFont="1" applyFill="1" applyBorder="1" applyAlignment="1" applyProtection="1">
      <alignment horizontal="left" vertical="center" wrapText="1"/>
    </xf>
    <xf numFmtId="0" fontId="11" fillId="0" borderId="5" xfId="0" applyFont="1" applyBorder="1" applyAlignment="1">
      <alignment vertical="center" wrapText="1"/>
    </xf>
    <xf numFmtId="0" fontId="12" fillId="6" borderId="2" xfId="0" applyFont="1" applyFill="1" applyBorder="1" applyAlignment="1">
      <alignment horizontal="center" vertical="center" wrapText="1"/>
    </xf>
    <xf numFmtId="0" fontId="24" fillId="0" borderId="5"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5" xfId="0" applyFont="1" applyBorder="1" applyAlignment="1">
      <alignment horizontal="center" vertical="center"/>
    </xf>
    <xf numFmtId="0" fontId="12" fillId="6" borderId="8" xfId="0" applyFont="1" applyFill="1" applyBorder="1" applyAlignment="1">
      <alignment horizontal="center" vertical="center" wrapText="1"/>
    </xf>
    <xf numFmtId="0" fontId="40" fillId="0" borderId="5" xfId="0" applyNumberFormat="1" applyFont="1" applyFill="1" applyBorder="1" applyAlignment="1" applyProtection="1">
      <alignment horizontal="left" vertical="center" wrapText="1"/>
    </xf>
    <xf numFmtId="164" fontId="40" fillId="0" borderId="5" xfId="0" applyNumberFormat="1" applyFont="1" applyFill="1" applyBorder="1" applyAlignment="1" applyProtection="1">
      <alignment horizontal="left"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7" fillId="0" borderId="0"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3" xfId="1" applyFont="1" applyFill="1" applyBorder="1" applyAlignment="1">
      <alignment vertical="center"/>
    </xf>
    <xf numFmtId="0" fontId="9" fillId="0" borderId="4" xfId="1" applyFont="1" applyFill="1" applyBorder="1" applyAlignment="1">
      <alignment vertical="center"/>
    </xf>
    <xf numFmtId="0" fontId="10" fillId="3" borderId="2" xfId="1" applyFont="1" applyFill="1" applyBorder="1" applyAlignment="1">
      <alignment horizontal="center" vertical="center"/>
    </xf>
    <xf numFmtId="0" fontId="7" fillId="0" borderId="5"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7" fillId="6" borderId="0" xfId="1" applyFont="1" applyFill="1" applyBorder="1" applyAlignment="1">
      <alignment horizontal="center" vertical="center" wrapText="1"/>
    </xf>
    <xf numFmtId="0" fontId="5" fillId="6" borderId="0" xfId="1" applyFont="1" applyFill="1" applyAlignment="1">
      <alignment horizontal="center" vertical="center" wrapText="1"/>
    </xf>
    <xf numFmtId="0" fontId="5" fillId="6" borderId="0" xfId="1" applyFont="1" applyFill="1" applyAlignment="1">
      <alignment horizontal="center" vertical="center"/>
    </xf>
    <xf numFmtId="0" fontId="17" fillId="6" borderId="5"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9" fillId="6" borderId="3" xfId="1" applyFont="1" applyFill="1" applyBorder="1" applyAlignment="1">
      <alignment vertical="center"/>
    </xf>
    <xf numFmtId="0" fontId="9" fillId="6" borderId="4" xfId="1" applyFont="1" applyFill="1" applyBorder="1" applyAlignment="1">
      <alignment vertical="center"/>
    </xf>
    <xf numFmtId="0" fontId="10" fillId="0" borderId="5" xfId="1" applyFont="1" applyFill="1" applyBorder="1" applyAlignment="1">
      <alignment horizontal="center" vertical="center"/>
    </xf>
    <xf numFmtId="0" fontId="31" fillId="0" borderId="5"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5" xfId="1" applyFont="1" applyFill="1" applyBorder="1" applyAlignment="1">
      <alignment vertic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8"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cellXfs>
  <cellStyles count="6">
    <cellStyle name="Обычный" xfId="0" builtinId="0"/>
    <cellStyle name="Обычный 2" xfId="2"/>
    <cellStyle name="Обычный 2 2" xfId="3"/>
    <cellStyle name="Обычный 3" xfId="4"/>
    <cellStyle name="Обычный 4" xfId="5"/>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514E086-004A-4B58-B034-020C902C58C1}" diskRevisions="1" revisionId="660" version="12">
  <header guid="{663F6557-1502-42E2-B466-0B6E25C9A8EB}" dateTime="2024-02-21T14:34:31" maxSheetId="20" userName="Степаненко Наталья Алексеевна"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F09B46D-4FE7-4F5D-A4E4-7B060C98AE05}" dateTime="2024-02-21T15:45:54" maxSheetId="20" userName="Грязнова Екатерина Владимировна" r:id="rId2" minRId="1" maxRId="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E780099-0B68-4129-A0F9-1F86944ED83F}" dateTime="2024-02-22T11:27:40" maxSheetId="20" userName="Мартынова Снежана Владимировна" r:id="rId3" minRId="25" maxRId="3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605B89F-D034-4B8D-86F1-8BDDD98644C2}" dateTime="2024-02-22T15:04:12" maxSheetId="20" userName="Мягкова Оксана Викторовна" r:id="rId4" minRId="31" maxRId="4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BC0CE7E-58CB-449C-9E77-F5BE39A48654}" dateTime="2024-02-26T10:47:04" maxSheetId="20" userName="Шамерзоева Татьяна Федоровна" r:id="rId5" minRId="64" maxRId="6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034BECF-C9EB-45E7-816C-2C4DF13BD5B6}" dateTime="2024-02-26T15:31:33" maxSheetId="20" userName="Тихонова Лариса Анатольевна" r:id="rId6" minRId="89" maxRId="10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9F2D413-8474-4290-B44F-7D1A337A2300}" dateTime="2024-02-27T16:06:50" maxSheetId="20" userName="Горохова Оксана Юсуповна" r:id="rId7" minRId="129" maxRId="14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ACB19FB-93AA-4CE0-9EFC-C347DC2617BC}" dateTime="2024-02-29T13:45:40" maxSheetId="20" userName="Хамадуллина Анастасия Олеговна" r:id="rId8" minRId="169" maxRId="17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A987CD8-6214-4BF1-AB99-469D78CEA73C}" dateTime="2024-02-29T14:41:46" maxSheetId="20" userName="Титкова Наталья Ивановна" r:id="rId9" minRId="195" maxRId="26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B343B60-69AB-4649-86B7-9318E28C8DE4}" dateTime="2024-02-29T14:51:35" maxSheetId="20" userName="Титкова Наталья Ивановна" r:id="rId10" minRId="286" maxRId="35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7BF4442-5C84-4BEC-8AF8-D46265F81DA7}" dateTime="2024-02-29T14:54:32" maxSheetId="20" userName="Титкова Наталья Ивановна" r:id="rId11" minRId="376" maxRId="44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E974B16-97DA-4252-A5B2-FBFD4ADBC0CC}" dateTime="2024-02-29T14:55:26" maxSheetId="20" userName="Титкова Наталья Ивановна" r:id="rId12" minRId="461" maxRId="47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B3891AC-23C4-4EDC-89F5-712856A45FB3}" dateTime="2024-02-29T14:55:50" maxSheetId="20" userName="Титкова Наталья Ивановна" r:id="rId1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EDAACE8-AC69-465C-BE06-E8F6850C8A56}" dateTime="2024-02-29T17:09:57" maxSheetId="20" userName="Подворчан Оксана" r:id="rId14" minRId="471" maxRId="48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25C8635-EF12-42D4-A707-10ED3CF3B35E}" dateTime="2024-02-29T17:12:51" maxSheetId="20" userName="Лукманова Эльвира Наильевна" r:id="rId15" minRId="507" maxRId="51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B334D1D-85A9-4F4D-A671-7315BF49094A}" dateTime="2024-03-01T11:10:43" maxSheetId="20" userName="Лаврентьева Александра Николаевна" r:id="rId16" minRId="513" maxRId="54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B59F4EB-B3D9-4FCA-8F48-B3E16056E16A}" dateTime="2024-03-01T14:26:15" maxSheetId="20" userName="Лукманова Эльвира Наильевна" r:id="rId17" minRId="560" maxRId="56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4AC95E5-0A38-41C3-BAAE-9664C600144C}" dateTime="2024-03-01T17:29:52" maxSheetId="20" userName="Лукманова Эльвира Наильевна" r:id="rId1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F391961A-BFB6-4339-8727-F023544E91C3}" dateTime="2024-03-01T17:34:46" maxSheetId="20" userName="Лукманова Эльвира Наильевна" r:id="rId1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FEB4AAA9-8720-4C83-9753-3C015AE2D3D1}" dateTime="2024-03-01T17:34:57" maxSheetId="20" userName="Лукманова Эльвира Наильевна" r:id="rId20" minRId="62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7199FAD-039B-4282-8ABB-B787AD8C32B5}" dateTime="2024-03-04T16:51:00" maxSheetId="20" userName="Лукманова Эльвира Наильевна" r:id="rId21" minRId="623" maxRId="62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95481EB-67CB-4AE9-8982-19DEAD9D7BD2}" dateTime="2024-03-04T17:05:18" maxSheetId="20" userName="Лукманова Эльвира Наильевна" r:id="rId22" minRId="646" maxRId="64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2675745-8A28-404A-A849-6AA785510F84}" dateTime="2024-03-04T17:24:54" maxSheetId="20" userName="Лукманова Эльвира Наильевна" r:id="rId23" minRId="650" maxRId="65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ACD7D11-5102-4911-A518-D0D3B7F91BC0}" dateTime="2024-03-04T17:28:39" maxSheetId="20" userName="Лукманова Эльвира Наильевна" r:id="rId24" minRId="65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E647BF0-0AB6-4231-B8CC-B1DE05017855}" dateTime="2024-03-04T17:37:26" maxSheetId="20" userName="Лукманова Эльвира Наильевна" r:id="rId25" minRId="65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7282959-EAA1-416F-93D8-EFA7AE8F0425}" dateTime="2024-03-05T10:27:05" maxSheetId="20" userName="Лукманова Эльвира Наильевна" r:id="rId26" minRId="655" maxRId="65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65DB56F-A437-45F3-9A71-5066D4EAC003}" dateTime="2024-03-05T10:37:29" maxSheetId="20" userName="Лукманова Эльвира Наильевна" r:id="rId27" minRId="657" maxRId="65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514E086-004A-4B58-B034-020C902C58C1}" dateTime="2024-03-05T10:40:24" maxSheetId="20" userName="Лукманова Эльвира Наильевна" r:id="rId28" minRId="659" maxRId="66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3" sqref="T9">
    <dxf>
      <alignment vertical="bottom" readingOrder="0"/>
    </dxf>
  </rfmt>
  <rfmt sheetId="13" sqref="T9">
    <dxf>
      <alignment vertical="center" readingOrder="0"/>
    </dxf>
  </rfmt>
  <rfmt sheetId="13" sqref="T9">
    <dxf>
      <alignment vertical="bottom" readingOrder="0"/>
    </dxf>
  </rfmt>
  <rfmt sheetId="13" sqref="T9">
    <dxf>
      <alignment vertical="center" readingOrder="0"/>
    </dxf>
  </rfmt>
  <rfmt sheetId="13" sqref="T9">
    <dxf>
      <alignment vertical="top" readingOrder="0"/>
    </dxf>
  </rfmt>
  <rfmt sheetId="13" sqref="T8">
    <dxf>
      <alignment vertical="top" readingOrder="0"/>
    </dxf>
  </rfmt>
  <rfmt sheetId="13" sqref="T7">
    <dxf>
      <alignment vertical="top" readingOrder="0"/>
    </dxf>
  </rfmt>
  <rfmt sheetId="13" sqref="T6">
    <dxf>
      <alignment vertical="top" readingOrder="0"/>
    </dxf>
  </rfmt>
  <rfmt sheetId="13" sqref="T10">
    <dxf>
      <alignment vertical="top" readingOrder="0"/>
    </dxf>
  </rfmt>
  <rcc rId="286" sId="13">
    <oc r="G6">
      <f>#REF!</f>
    </oc>
    <nc r="G6">
      <f>#REF!</f>
    </nc>
  </rcc>
  <rcc rId="287" sId="13">
    <oc r="H6">
      <f>#REF!</f>
    </oc>
    <nc r="H6">
      <f>#REF!</f>
    </nc>
  </rcc>
  <rcc rId="288" sId="13">
    <oc r="I6">
      <f>#REF!</f>
    </oc>
    <nc r="I6">
      <f>#REF!</f>
    </nc>
  </rcc>
  <rcc rId="289" sId="13">
    <oc r="J6">
      <f>#REF!</f>
    </oc>
    <nc r="J6">
      <f>#REF!</f>
    </nc>
  </rcc>
  <rcc rId="290" sId="13">
    <oc r="K6">
      <f>#REF!</f>
    </oc>
    <nc r="K6">
      <f>#REF!</f>
    </nc>
  </rcc>
  <rcc rId="291" sId="13">
    <oc r="L6">
      <f>#REF!</f>
    </oc>
    <nc r="L6">
      <f>#REF!</f>
    </nc>
  </rcc>
  <rcc rId="292" sId="13">
    <oc r="M6">
      <f>#REF!</f>
    </oc>
    <nc r="M6">
      <f>#REF!</f>
    </nc>
  </rcc>
  <rcc rId="293" sId="13">
    <oc r="N6">
      <f>#REF!</f>
    </oc>
    <nc r="N6">
      <f>#REF!</f>
    </nc>
  </rcc>
  <rcc rId="294" sId="13">
    <oc r="O6">
      <f>#REF!</f>
    </oc>
    <nc r="O6">
      <f>#REF!</f>
    </nc>
  </rcc>
  <rcc rId="295" sId="13">
    <oc r="P6">
      <f>#REF!</f>
    </oc>
    <nc r="P6">
      <f>#REF!</f>
    </nc>
  </rcc>
  <rcc rId="296" sId="13">
    <oc r="Q6">
      <f>#REF!</f>
    </oc>
    <nc r="Q6">
      <f>#REF!</f>
    </nc>
  </rcc>
  <rcc rId="297" sId="13">
    <oc r="R6">
      <f>#REF!</f>
    </oc>
    <nc r="R6">
      <f>#REF!</f>
    </nc>
  </rcc>
  <rcc rId="298" sId="13">
    <oc r="S6">
      <f>#REF!</f>
    </oc>
    <nc r="S6">
      <f>#REF!</f>
    </nc>
  </rcc>
  <rcc rId="299" sId="13">
    <oc r="T6">
      <f>#REF!</f>
    </oc>
    <nc r="T6">
      <f>#REF!</f>
    </nc>
  </rcc>
  <rcc rId="300" sId="13">
    <oc r="G7">
      <f>#REF!</f>
    </oc>
    <nc r="G7">
      <f>#REF!</f>
    </nc>
  </rcc>
  <rcc rId="301" sId="13">
    <oc r="H7">
      <f>#REF!</f>
    </oc>
    <nc r="H7">
      <f>#REF!</f>
    </nc>
  </rcc>
  <rcc rId="302" sId="13">
    <oc r="I7">
      <f>#REF!</f>
    </oc>
    <nc r="I7">
      <f>#REF!</f>
    </nc>
  </rcc>
  <rcc rId="303" sId="13">
    <oc r="J7">
      <f>#REF!</f>
    </oc>
    <nc r="J7">
      <f>#REF!</f>
    </nc>
  </rcc>
  <rcc rId="304" sId="13">
    <oc r="K7">
      <f>#REF!</f>
    </oc>
    <nc r="K7">
      <f>#REF!</f>
    </nc>
  </rcc>
  <rcc rId="305" sId="13">
    <oc r="L7">
      <f>#REF!</f>
    </oc>
    <nc r="L7">
      <f>#REF!</f>
    </nc>
  </rcc>
  <rcc rId="306" sId="13">
    <oc r="M7">
      <f>#REF!</f>
    </oc>
    <nc r="M7">
      <f>#REF!</f>
    </nc>
  </rcc>
  <rcc rId="307" sId="13">
    <oc r="N7">
      <f>#REF!</f>
    </oc>
    <nc r="N7">
      <f>#REF!</f>
    </nc>
  </rcc>
  <rcc rId="308" sId="13">
    <oc r="O7">
      <f>#REF!</f>
    </oc>
    <nc r="O7">
      <f>#REF!</f>
    </nc>
  </rcc>
  <rcc rId="309" sId="13">
    <oc r="P7">
      <f>#REF!</f>
    </oc>
    <nc r="P7">
      <f>#REF!</f>
    </nc>
  </rcc>
  <rcc rId="310" sId="13">
    <oc r="Q7">
      <f>#REF!</f>
    </oc>
    <nc r="Q7">
      <f>#REF!</f>
    </nc>
  </rcc>
  <rcc rId="311" sId="13">
    <oc r="R7">
      <f>#REF!</f>
    </oc>
    <nc r="R7">
      <f>#REF!</f>
    </nc>
  </rcc>
  <rcc rId="312" sId="13">
    <oc r="S7">
      <f>#REF!</f>
    </oc>
    <nc r="S7">
      <f>#REF!</f>
    </nc>
  </rcc>
  <rcc rId="313" sId="13">
    <oc r="T7">
      <f>#REF!</f>
    </oc>
    <nc r="T7">
      <f>#REF!</f>
    </nc>
  </rcc>
  <rcc rId="314" sId="13">
    <oc r="G8">
      <f>#REF!</f>
    </oc>
    <nc r="G8">
      <f>#REF!</f>
    </nc>
  </rcc>
  <rcc rId="315" sId="13">
    <oc r="H8">
      <f>#REF!</f>
    </oc>
    <nc r="H8">
      <f>#REF!</f>
    </nc>
  </rcc>
  <rcc rId="316" sId="13">
    <oc r="I8">
      <f>#REF!</f>
    </oc>
    <nc r="I8">
      <f>#REF!</f>
    </nc>
  </rcc>
  <rcc rId="317" sId="13">
    <oc r="J8">
      <f>#REF!</f>
    </oc>
    <nc r="J8">
      <f>#REF!</f>
    </nc>
  </rcc>
  <rcc rId="318" sId="13">
    <oc r="K8">
      <f>#REF!</f>
    </oc>
    <nc r="K8">
      <f>#REF!</f>
    </nc>
  </rcc>
  <rcc rId="319" sId="13">
    <oc r="L8">
      <f>#REF!</f>
    </oc>
    <nc r="L8">
      <f>#REF!</f>
    </nc>
  </rcc>
  <rcc rId="320" sId="13">
    <oc r="M8">
      <f>#REF!</f>
    </oc>
    <nc r="M8">
      <f>#REF!</f>
    </nc>
  </rcc>
  <rcc rId="321" sId="13">
    <oc r="N8">
      <f>#REF!</f>
    </oc>
    <nc r="N8">
      <f>#REF!</f>
    </nc>
  </rcc>
  <rcc rId="322" sId="13">
    <oc r="O8">
      <f>#REF!</f>
    </oc>
    <nc r="O8">
      <f>#REF!</f>
    </nc>
  </rcc>
  <rcc rId="323" sId="13">
    <oc r="P8">
      <f>#REF!</f>
    </oc>
    <nc r="P8">
      <f>#REF!</f>
    </nc>
  </rcc>
  <rcc rId="324" sId="13">
    <oc r="Q8">
      <f>#REF!</f>
    </oc>
    <nc r="Q8">
      <f>#REF!</f>
    </nc>
  </rcc>
  <rcc rId="325" sId="13">
    <oc r="R8">
      <f>#REF!</f>
    </oc>
    <nc r="R8">
      <f>#REF!</f>
    </nc>
  </rcc>
  <rcc rId="326" sId="13">
    <oc r="S8">
      <f>#REF!</f>
    </oc>
    <nc r="S8">
      <f>#REF!</f>
    </nc>
  </rcc>
  <rcc rId="327" sId="13">
    <oc r="T8">
      <f>#REF!</f>
    </oc>
    <nc r="T8">
      <f>#REF!</f>
    </nc>
  </rcc>
  <rcc rId="328" sId="13">
    <oc r="G9">
      <f>#REF!</f>
    </oc>
    <nc r="G9">
      <f>#REF!</f>
    </nc>
  </rcc>
  <rcc rId="329" sId="13">
    <oc r="H9">
      <f>#REF!</f>
    </oc>
    <nc r="H9">
      <f>#REF!</f>
    </nc>
  </rcc>
  <rcc rId="330" sId="13">
    <oc r="I9">
      <f>#REF!</f>
    </oc>
    <nc r="I9">
      <f>#REF!</f>
    </nc>
  </rcc>
  <rcc rId="331" sId="13">
    <oc r="J9">
      <f>#REF!</f>
    </oc>
    <nc r="J9">
      <f>#REF!</f>
    </nc>
  </rcc>
  <rcc rId="332" sId="13">
    <oc r="K9">
      <f>#REF!</f>
    </oc>
    <nc r="K9">
      <f>#REF!</f>
    </nc>
  </rcc>
  <rcc rId="333" sId="13">
    <oc r="L9">
      <f>#REF!</f>
    </oc>
    <nc r="L9">
      <f>#REF!</f>
    </nc>
  </rcc>
  <rcc rId="334" sId="13">
    <oc r="M9">
      <f>#REF!</f>
    </oc>
    <nc r="M9">
      <f>#REF!</f>
    </nc>
  </rcc>
  <rcc rId="335" sId="13">
    <oc r="N9">
      <f>#REF!</f>
    </oc>
    <nc r="N9">
      <f>#REF!</f>
    </nc>
  </rcc>
  <rcc rId="336" sId="13">
    <oc r="O9">
      <f>#REF!</f>
    </oc>
    <nc r="O9">
      <f>#REF!</f>
    </nc>
  </rcc>
  <rcc rId="337" sId="13">
    <oc r="P9">
      <f>#REF!</f>
    </oc>
    <nc r="P9">
      <f>#REF!</f>
    </nc>
  </rcc>
  <rcc rId="338" sId="13">
    <oc r="Q9">
      <f>#REF!</f>
    </oc>
    <nc r="Q9">
      <f>#REF!</f>
    </nc>
  </rcc>
  <rcc rId="339" sId="13">
    <oc r="R9">
      <f>#REF!</f>
    </oc>
    <nc r="R9">
      <f>#REF!</f>
    </nc>
  </rcc>
  <rcc rId="340" sId="13">
    <oc r="S9">
      <f>#REF!</f>
    </oc>
    <nc r="S9">
      <f>#REF!</f>
    </nc>
  </rcc>
  <rcc rId="341" sId="13">
    <oc r="T9">
      <f>#REF!</f>
    </oc>
    <nc r="T9">
      <f>#REF!</f>
    </nc>
  </rcc>
  <rcc rId="342" sId="13">
    <oc r="G10">
      <f>#REF!</f>
    </oc>
    <nc r="G10">
      <f>#REF!</f>
    </nc>
  </rcc>
  <rcc rId="343" sId="13">
    <oc r="H10">
      <f>#REF!</f>
    </oc>
    <nc r="H10">
      <f>#REF!</f>
    </nc>
  </rcc>
  <rcc rId="344" sId="13">
    <oc r="I10">
      <f>#REF!</f>
    </oc>
    <nc r="I10">
      <f>#REF!</f>
    </nc>
  </rcc>
  <rcc rId="345" sId="13">
    <oc r="J10">
      <f>#REF!</f>
    </oc>
    <nc r="J10">
      <f>#REF!</f>
    </nc>
  </rcc>
  <rcc rId="346" sId="13">
    <oc r="K10">
      <f>#REF!</f>
    </oc>
    <nc r="K10">
      <f>#REF!</f>
    </nc>
  </rcc>
  <rcc rId="347" sId="13">
    <oc r="L10">
      <f>#REF!</f>
    </oc>
    <nc r="L10">
      <f>#REF!</f>
    </nc>
  </rcc>
  <rcc rId="348" sId="13">
    <oc r="M10">
      <f>#REF!</f>
    </oc>
    <nc r="M10">
      <f>#REF!</f>
    </nc>
  </rcc>
  <rcc rId="349" sId="13">
    <oc r="N10">
      <f>#REF!</f>
    </oc>
    <nc r="N10">
      <f>#REF!</f>
    </nc>
  </rcc>
  <rcc rId="350" sId="13">
    <oc r="O10">
      <f>#REF!</f>
    </oc>
    <nc r="O10">
      <f>#REF!</f>
    </nc>
  </rcc>
  <rcc rId="351" sId="13">
    <oc r="P10">
      <f>#REF!</f>
    </oc>
    <nc r="P10">
      <f>#REF!</f>
    </nc>
  </rcc>
  <rcc rId="352" sId="13">
    <oc r="Q10">
      <f>#REF!</f>
    </oc>
    <nc r="Q10">
      <f>#REF!</f>
    </nc>
  </rcc>
  <rcc rId="353" sId="13">
    <oc r="R10">
      <f>#REF!</f>
    </oc>
    <nc r="R10">
      <f>#REF!</f>
    </nc>
  </rcc>
  <rcc rId="354" sId="13">
    <oc r="S10">
      <f>#REF!</f>
    </oc>
    <nc r="S10">
      <f>#REF!</f>
    </nc>
  </rcc>
  <rcc rId="355" sId="13">
    <oc r="T10">
      <f>#REF!</f>
    </oc>
    <nc r="T10">
      <f>#REF!</f>
    </nc>
  </rcc>
  <rcv guid="{4FCF4851-1FFB-4291-9E63-B5ADD52F8DBE}" action="delete"/>
  <rdn rId="0" localSheetId="1" customView="1" name="Z_4FCF4851_1FFB_4291_9E63_B5ADD52F8DBE_.wvu.Cols" hidden="1" oldHidden="1">
    <formula>'МП Экстремизм'!$S:$S</formula>
    <oldFormula>'МП Экстремизм'!$S:$S</oldFormula>
  </rdn>
  <rdn rId="0" localSheetId="2" customView="1" name="Z_4FCF4851_1FFB_4291_9E63_B5ADD52F8DBE_.wvu.Cols" hidden="1" oldHidden="1">
    <formula>'МП РО'!$S:$S</formula>
    <oldFormula>'МП РО'!$S:$S</oldFormula>
  </rdn>
  <rdn rId="0" localSheetId="3" customView="1" name="Z_4FCF4851_1FFB_4291_9E63_B5ADD52F8DBE_.wvu.Cols" hidden="1" oldHidden="1">
    <formula>'МП СОГХ'!$S:$S</formula>
    <oldFormula>'МП СОГХ'!$S:$S</oldFormula>
  </rdn>
  <rdn rId="0" localSheetId="4" customView="1" name="Z_4FCF4851_1FFB_4291_9E63_B5ADD52F8DBE_.wvu.Cols" hidden="1" oldHidden="1">
    <formula>'МП ФКГС'!$S:$S</formula>
    <oldFormula>'МП ФКГС'!$S:$S</oldFormula>
  </rdn>
  <rdn rId="0" localSheetId="5" customView="1" name="Z_4FCF4851_1FFB_4291_9E63_B5ADD52F8DBE_.wvu.Cols" hidden="1" oldHidden="1">
    <formula>'МП КП'!$S:$S</formula>
    <oldFormula>'МП КП'!$S:$S</oldFormula>
  </rdn>
  <rdn rId="0" localSheetId="6" customView="1" name="Z_4FCF4851_1FFB_4291_9E63_B5ADD52F8DBE_.wvu.Cols" hidden="1" oldHidden="1">
    <formula>'МП РФКиС'!$S:$S</formula>
    <oldFormula>'МП РФКиС'!$S:$S</oldFormula>
  </rdn>
  <rdn rId="0" localSheetId="7" customView="1" name="Z_4FCF4851_1FFB_4291_9E63_B5ADD52F8DBE_.wvu.Cols" hidden="1" oldHidden="1">
    <formula>'МП СЗН'!$S:$S</formula>
    <oldFormula>'МП СЗН'!$S:$S</oldFormula>
  </rdn>
  <rdn rId="0" localSheetId="8" customView="1" name="Z_4FCF4851_1FFB_4291_9E63_B5ADD52F8DBE_.wvu.Cols" hidden="1" oldHidden="1">
    <formula>'МП АПК'!$S:$S</formula>
    <oldFormula>'МП АПК'!$S:$S</oldFormula>
  </rdn>
  <rdn rId="0" localSheetId="9" customView="1" name="Z_4FCF4851_1FFB_4291_9E63_B5ADD52F8DBE_.wvu.Cols" hidden="1" oldHidden="1">
    <formula>'МП РЖС'!$S:$S</formula>
    <oldFormula>'МП РЖС'!$S:$S</oldFormula>
  </rdn>
  <rdn rId="0" localSheetId="10" customView="1" name="Z_4FCF4851_1FFB_4291_9E63_B5ADD52F8DBE_.wvu.Cols" hidden="1" oldHidden="1">
    <formula>'МП РЖКК'!$S:$S</formula>
    <oldFormula>'МП РЖКК'!$S:$S</oldFormula>
  </rdn>
  <rdn rId="0" localSheetId="11" customView="1" name="Z_4FCF4851_1FFB_4291_9E63_B5ADD52F8DBE_.wvu.Cols" hidden="1" oldHidden="1">
    <formula>'МП ППиООПГ'!$S:$S</formula>
    <oldFormula>'МП ППиООПГ'!$S:$S</oldFormula>
  </rdn>
  <rdn rId="0" localSheetId="12" customView="1" name="Z_4FCF4851_1FFB_4291_9E63_B5ADD52F8DBE_.wvu.Cols" hidden="1" oldHidden="1">
    <formula>'МП БЖД'!$S:$S</formula>
    <oldFormula>'МП БЖД'!$S:$S</oldFormula>
  </rdn>
  <rdn rId="0" localSheetId="13" customView="1" name="Z_4FCF4851_1FFB_4291_9E63_B5ADD52F8DBE_.wvu.Cols" hidden="1" oldHidden="1">
    <formula>'МП ЭБ'!$S:$S</formula>
    <oldFormula>'МП ЭБ'!$S:$S</oldFormula>
  </rdn>
  <rdn rId="0" localSheetId="14" customView="1" name="Z_4FCF4851_1FFB_4291_9E63_B5ADD52F8DBE_.wvu.Cols" hidden="1" oldHidden="1">
    <formula>'МП СЭР'!$S:$S</formula>
    <oldFormula>'МП СЭР'!$S:$S</oldFormula>
  </rdn>
  <rdn rId="0" localSheetId="15" customView="1" name="Z_4FCF4851_1FFB_4291_9E63_B5ADD52F8DBE_.wvu.Cols" hidden="1" oldHidden="1">
    <formula>'МП РТС'!$S:$S</formula>
    <oldFormula>'МП РТС'!$S:$S</oldFormula>
  </rdn>
  <rdn rId="0" localSheetId="16" customView="1" name="Z_4FCF4851_1FFB_4291_9E63_B5ADD52F8DBE_.wvu.Cols" hidden="1" oldHidden="1">
    <formula>'МП УМФ'!$S:$S</formula>
    <oldFormula>'МП УМФ'!$S:$S</oldFormula>
  </rdn>
  <rdn rId="0" localSheetId="17" customView="1" name="Z_4FCF4851_1FFB_4291_9E63_B5ADD52F8DBE_.wvu.Cols" hidden="1" oldHidden="1">
    <formula>'МП РИГО'!$S:$S</formula>
    <oldFormula>'МП РИГО'!$S:$S</oldFormula>
  </rdn>
  <rdn rId="0" localSheetId="18" customView="1" name="Z_4FCF4851_1FFB_4291_9E63_B5ADD52F8DBE_.wvu.Cols" hidden="1" oldHidden="1">
    <formula>'МП УМИ'!$S:$S</formula>
    <oldFormula>'МП УМИ'!$S:$S</oldFormula>
  </rdn>
  <rdn rId="0" localSheetId="19" customView="1" name="Z_4FCF4851_1FFB_4291_9E63_B5ADD52F8DBE_.wvu.PrintArea" hidden="1" oldHidden="1">
    <formula>'МП РМС'!$A$1:$T$11</formula>
    <oldFormula>'МП РМС'!$A$1:$T$11</oldFormula>
  </rdn>
  <rdn rId="0" localSheetId="19" customView="1" name="Z_4FCF4851_1FFB_4291_9E63_B5ADD52F8DBE_.wvu.Cols" hidden="1" oldHidden="1">
    <formula>'МП РМС'!$S:$S</formula>
    <oldFormula>'МП РМС'!$S:$S</oldFormula>
  </rdn>
  <rcv guid="{4FCF4851-1FFB-4291-9E63-B5ADD52F8DB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 sId="13">
    <oc r="G6">
      <f>#REF!</f>
    </oc>
    <nc r="G6"/>
  </rcc>
  <rcc rId="377" sId="13">
    <oc r="G7">
      <f>#REF!</f>
    </oc>
    <nc r="G7"/>
  </rcc>
  <rcc rId="378" sId="13">
    <oc r="G8">
      <f>#REF!</f>
    </oc>
    <nc r="G8"/>
  </rcc>
  <rcc rId="379" sId="13">
    <oc r="G9">
      <f>#REF!</f>
    </oc>
    <nc r="G9"/>
  </rcc>
  <rcc rId="380" sId="13">
    <oc r="G10">
      <f>#REF!</f>
    </oc>
    <nc r="G10"/>
  </rcc>
  <rcc rId="381" sId="13">
    <oc r="H6">
      <f>#REF!</f>
    </oc>
    <nc r="H6"/>
  </rcc>
  <rcc rId="382" sId="13">
    <oc r="H7">
      <f>#REF!</f>
    </oc>
    <nc r="H7"/>
  </rcc>
  <rcc rId="383" sId="13">
    <oc r="H8">
      <f>#REF!</f>
    </oc>
    <nc r="H8"/>
  </rcc>
  <rcc rId="384" sId="13">
    <oc r="H9">
      <f>#REF!</f>
    </oc>
    <nc r="H9"/>
  </rcc>
  <rcc rId="385" sId="13">
    <oc r="H10">
      <f>#REF!</f>
    </oc>
    <nc r="H10"/>
  </rcc>
  <rcc rId="386" sId="13">
    <oc r="I6">
      <f>#REF!</f>
    </oc>
    <nc r="I6"/>
  </rcc>
  <rcc rId="387" sId="13">
    <oc r="I7">
      <f>#REF!</f>
    </oc>
    <nc r="I7"/>
  </rcc>
  <rcc rId="388" sId="13">
    <oc r="I8">
      <f>#REF!</f>
    </oc>
    <nc r="I8"/>
  </rcc>
  <rcc rId="389" sId="13">
    <oc r="I9">
      <f>#REF!</f>
    </oc>
    <nc r="I9"/>
  </rcc>
  <rcc rId="390" sId="13">
    <oc r="I10">
      <f>#REF!</f>
    </oc>
    <nc r="I10"/>
  </rcc>
  <rcc rId="391" sId="13">
    <oc r="J6">
      <f>#REF!</f>
    </oc>
    <nc r="J6"/>
  </rcc>
  <rcc rId="392" sId="13">
    <oc r="J7">
      <f>#REF!</f>
    </oc>
    <nc r="J7"/>
  </rcc>
  <rcc rId="393" sId="13">
    <oc r="J8">
      <f>#REF!</f>
    </oc>
    <nc r="J8"/>
  </rcc>
  <rcc rId="394" sId="13">
    <oc r="J9">
      <f>#REF!</f>
    </oc>
    <nc r="J9"/>
  </rcc>
  <rcc rId="395" sId="13">
    <oc r="J10">
      <f>#REF!</f>
    </oc>
    <nc r="J10"/>
  </rcc>
  <rcc rId="396" sId="13">
    <oc r="K6">
      <f>#REF!</f>
    </oc>
    <nc r="K6"/>
  </rcc>
  <rcc rId="397" sId="13">
    <oc r="K7">
      <f>#REF!</f>
    </oc>
    <nc r="K7"/>
  </rcc>
  <rcc rId="398" sId="13">
    <oc r="K8">
      <f>#REF!</f>
    </oc>
    <nc r="K8"/>
  </rcc>
  <rcc rId="399" sId="13">
    <oc r="K9">
      <f>#REF!</f>
    </oc>
    <nc r="K9"/>
  </rcc>
  <rcc rId="400" sId="13">
    <oc r="K10">
      <f>#REF!</f>
    </oc>
    <nc r="K10"/>
  </rcc>
  <rcc rId="401" sId="13">
    <oc r="L6">
      <f>#REF!</f>
    </oc>
    <nc r="L6"/>
  </rcc>
  <rcc rId="402" sId="13">
    <oc r="L7">
      <f>#REF!</f>
    </oc>
    <nc r="L7"/>
  </rcc>
  <rcc rId="403" sId="13">
    <oc r="L8">
      <f>#REF!</f>
    </oc>
    <nc r="L8"/>
  </rcc>
  <rcc rId="404" sId="13">
    <oc r="L9">
      <f>#REF!</f>
    </oc>
    <nc r="L9"/>
  </rcc>
  <rcc rId="405" sId="13">
    <oc r="L10">
      <f>#REF!</f>
    </oc>
    <nc r="L10"/>
  </rcc>
  <rcc rId="406" sId="13">
    <oc r="M6">
      <f>#REF!</f>
    </oc>
    <nc r="M6"/>
  </rcc>
  <rcc rId="407" sId="13">
    <oc r="M7">
      <f>#REF!</f>
    </oc>
    <nc r="M7"/>
  </rcc>
  <rcc rId="408" sId="13">
    <oc r="M8">
      <f>#REF!</f>
    </oc>
    <nc r="M8"/>
  </rcc>
  <rcc rId="409" sId="13">
    <oc r="M9">
      <f>#REF!</f>
    </oc>
    <nc r="M9"/>
  </rcc>
  <rcc rId="410" sId="13">
    <oc r="M10">
      <f>#REF!</f>
    </oc>
    <nc r="M10"/>
  </rcc>
  <rcc rId="411" sId="13">
    <oc r="N6">
      <f>#REF!</f>
    </oc>
    <nc r="N6"/>
  </rcc>
  <rcc rId="412" sId="13">
    <oc r="N7">
      <f>#REF!</f>
    </oc>
    <nc r="N7"/>
  </rcc>
  <rcc rId="413" sId="13">
    <oc r="N8">
      <f>#REF!</f>
    </oc>
    <nc r="N8"/>
  </rcc>
  <rcc rId="414" sId="13">
    <oc r="N9">
      <f>#REF!</f>
    </oc>
    <nc r="N9"/>
  </rcc>
  <rcc rId="415" sId="13">
    <oc r="N10">
      <f>#REF!</f>
    </oc>
    <nc r="N10"/>
  </rcc>
  <rcc rId="416" sId="13">
    <oc r="O6">
      <f>#REF!</f>
    </oc>
    <nc r="O6"/>
  </rcc>
  <rcc rId="417" sId="13">
    <oc r="P6">
      <f>#REF!</f>
    </oc>
    <nc r="P6"/>
  </rcc>
  <rcc rId="418" sId="13">
    <oc r="Q6">
      <f>#REF!</f>
    </oc>
    <nc r="Q6"/>
  </rcc>
  <rcc rId="419" sId="13">
    <oc r="R6">
      <f>#REF!</f>
    </oc>
    <nc r="R6"/>
  </rcc>
  <rcc rId="420" sId="13">
    <oc r="O7">
      <f>#REF!</f>
    </oc>
    <nc r="O7"/>
  </rcc>
  <rcc rId="421" sId="13">
    <oc r="P7">
      <f>#REF!</f>
    </oc>
    <nc r="P7"/>
  </rcc>
  <rcc rId="422" sId="13">
    <oc r="Q7">
      <f>#REF!</f>
    </oc>
    <nc r="Q7"/>
  </rcc>
  <rcc rId="423" sId="13">
    <oc r="R7">
      <f>#REF!</f>
    </oc>
    <nc r="R7"/>
  </rcc>
  <rcc rId="424" sId="13">
    <oc r="O8">
      <f>#REF!</f>
    </oc>
    <nc r="O8"/>
  </rcc>
  <rcc rId="425" sId="13">
    <oc r="P8">
      <f>#REF!</f>
    </oc>
    <nc r="P8"/>
  </rcc>
  <rcc rId="426" sId="13">
    <oc r="Q8">
      <f>#REF!</f>
    </oc>
    <nc r="Q8"/>
  </rcc>
  <rcc rId="427" sId="13">
    <oc r="R8">
      <f>#REF!</f>
    </oc>
    <nc r="R8"/>
  </rcc>
  <rcc rId="428" sId="13">
    <oc r="O9">
      <f>#REF!</f>
    </oc>
    <nc r="O9"/>
  </rcc>
  <rcc rId="429" sId="13">
    <oc r="P9">
      <f>#REF!</f>
    </oc>
    <nc r="P9"/>
  </rcc>
  <rcc rId="430" sId="13">
    <oc r="Q9">
      <f>#REF!</f>
    </oc>
    <nc r="Q9"/>
  </rcc>
  <rcc rId="431" sId="13">
    <oc r="R9">
      <f>#REF!</f>
    </oc>
    <nc r="R9"/>
  </rcc>
  <rcc rId="432" sId="13">
    <oc r="O10">
      <f>#REF!</f>
    </oc>
    <nc r="O10"/>
  </rcc>
  <rcc rId="433" sId="13">
    <oc r="P10">
      <f>#REF!</f>
    </oc>
    <nc r="P10"/>
  </rcc>
  <rcc rId="434" sId="13">
    <oc r="Q10">
      <f>#REF!</f>
    </oc>
    <nc r="Q10"/>
  </rcc>
  <rcc rId="435" sId="13">
    <oc r="R10">
      <f>#REF!</f>
    </oc>
    <nc r="R10"/>
  </rcc>
  <rcc rId="436" sId="13" xfDxf="1" s="1" dxf="1">
    <oc r="T6">
      <f>#REF!</f>
    </oc>
    <nc r="T6" t="inlineStr">
      <is>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0,57 км. ежегодно.
</t>
      </is>
    </nc>
    <n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437" sId="13" xfDxf="1" s="1" dxf="1">
    <oc r="T7">
      <f>#REF!</f>
    </oc>
    <nc r="T7" t="inlineStr">
      <is>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is>
    </nc>
    <n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438" sId="13" xfDxf="1" s="1" dxf="1">
    <oc r="T8">
      <f>#REF!</f>
    </oc>
    <nc r="T8" t="inlineStr">
      <is>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is>
    </nc>
    <n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439" sId="13" xfDxf="1" s="1" dxf="1">
    <oc r="T9">
      <f>#REF!</f>
    </oc>
    <nc r="T9" t="inlineStr">
      <is>
        <t xml:space="preserve">Количественный показатель. На 2024 год запланировано 1 мероприятие (не менее). При отсутствии финансирования мероприятия, выполнение показателя будет за счет волонтерского движения. 
</t>
      </is>
    </nc>
    <n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c rId="440" sId="13" xfDxf="1" s="1" dxf="1">
    <oc r="T10">
      <f>#REF!</f>
    </oc>
    <nc r="T10" t="inlineStr">
      <is>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is>
    </nc>
    <n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cv guid="{4FCF4851-1FFB-4291-9E63-B5ADD52F8DBE}" action="delete"/>
  <rdn rId="0" localSheetId="1" customView="1" name="Z_4FCF4851_1FFB_4291_9E63_B5ADD52F8DBE_.wvu.Cols" hidden="1" oldHidden="1">
    <formula>'МП Экстремизм'!$S:$S</formula>
    <oldFormula>'МП Экстремизм'!$S:$S</oldFormula>
  </rdn>
  <rdn rId="0" localSheetId="2" customView="1" name="Z_4FCF4851_1FFB_4291_9E63_B5ADD52F8DBE_.wvu.Cols" hidden="1" oldHidden="1">
    <formula>'МП РО'!$S:$S</formula>
    <oldFormula>'МП РО'!$S:$S</oldFormula>
  </rdn>
  <rdn rId="0" localSheetId="3" customView="1" name="Z_4FCF4851_1FFB_4291_9E63_B5ADD52F8DBE_.wvu.Cols" hidden="1" oldHidden="1">
    <formula>'МП СОГХ'!$S:$S</formula>
    <oldFormula>'МП СОГХ'!$S:$S</oldFormula>
  </rdn>
  <rdn rId="0" localSheetId="4" customView="1" name="Z_4FCF4851_1FFB_4291_9E63_B5ADD52F8DBE_.wvu.Cols" hidden="1" oldHidden="1">
    <formula>'МП ФКГС'!$S:$S</formula>
    <oldFormula>'МП ФКГС'!$S:$S</oldFormula>
  </rdn>
  <rdn rId="0" localSheetId="5" customView="1" name="Z_4FCF4851_1FFB_4291_9E63_B5ADD52F8DBE_.wvu.Cols" hidden="1" oldHidden="1">
    <formula>'МП КП'!$S:$S</formula>
    <oldFormula>'МП КП'!$S:$S</oldFormula>
  </rdn>
  <rdn rId="0" localSheetId="6" customView="1" name="Z_4FCF4851_1FFB_4291_9E63_B5ADD52F8DBE_.wvu.Cols" hidden="1" oldHidden="1">
    <formula>'МП РФКиС'!$S:$S</formula>
    <oldFormula>'МП РФКиС'!$S:$S</oldFormula>
  </rdn>
  <rdn rId="0" localSheetId="7" customView="1" name="Z_4FCF4851_1FFB_4291_9E63_B5ADD52F8DBE_.wvu.Cols" hidden="1" oldHidden="1">
    <formula>'МП СЗН'!$S:$S</formula>
    <oldFormula>'МП СЗН'!$S:$S</oldFormula>
  </rdn>
  <rdn rId="0" localSheetId="8" customView="1" name="Z_4FCF4851_1FFB_4291_9E63_B5ADD52F8DBE_.wvu.Cols" hidden="1" oldHidden="1">
    <formula>'МП АПК'!$S:$S</formula>
    <oldFormula>'МП АПК'!$S:$S</oldFormula>
  </rdn>
  <rdn rId="0" localSheetId="9" customView="1" name="Z_4FCF4851_1FFB_4291_9E63_B5ADD52F8DBE_.wvu.Cols" hidden="1" oldHidden="1">
    <formula>'МП РЖС'!$S:$S</formula>
    <oldFormula>'МП РЖС'!$S:$S</oldFormula>
  </rdn>
  <rdn rId="0" localSheetId="10" customView="1" name="Z_4FCF4851_1FFB_4291_9E63_B5ADD52F8DBE_.wvu.Cols" hidden="1" oldHidden="1">
    <formula>'МП РЖКК'!$S:$S</formula>
    <oldFormula>'МП РЖКК'!$S:$S</oldFormula>
  </rdn>
  <rdn rId="0" localSheetId="11" customView="1" name="Z_4FCF4851_1FFB_4291_9E63_B5ADD52F8DBE_.wvu.Cols" hidden="1" oldHidden="1">
    <formula>'МП ППиООПГ'!$S:$S</formula>
    <oldFormula>'МП ППиООПГ'!$S:$S</oldFormula>
  </rdn>
  <rdn rId="0" localSheetId="12" customView="1" name="Z_4FCF4851_1FFB_4291_9E63_B5ADD52F8DBE_.wvu.Cols" hidden="1" oldHidden="1">
    <formula>'МП БЖД'!$S:$S</formula>
    <oldFormula>'МП БЖД'!$S:$S</oldFormula>
  </rdn>
  <rdn rId="0" localSheetId="13" customView="1" name="Z_4FCF4851_1FFB_4291_9E63_B5ADD52F8DBE_.wvu.Cols" hidden="1" oldHidden="1">
    <formula>'МП ЭБ'!$S:$S</formula>
    <oldFormula>'МП ЭБ'!$S:$S</oldFormula>
  </rdn>
  <rdn rId="0" localSheetId="14" customView="1" name="Z_4FCF4851_1FFB_4291_9E63_B5ADD52F8DBE_.wvu.Cols" hidden="1" oldHidden="1">
    <formula>'МП СЭР'!$S:$S</formula>
    <oldFormula>'МП СЭР'!$S:$S</oldFormula>
  </rdn>
  <rdn rId="0" localSheetId="15" customView="1" name="Z_4FCF4851_1FFB_4291_9E63_B5ADD52F8DBE_.wvu.Cols" hidden="1" oldHidden="1">
    <formula>'МП РТС'!$S:$S</formula>
    <oldFormula>'МП РТС'!$S:$S</oldFormula>
  </rdn>
  <rdn rId="0" localSheetId="16" customView="1" name="Z_4FCF4851_1FFB_4291_9E63_B5ADD52F8DBE_.wvu.Cols" hidden="1" oldHidden="1">
    <formula>'МП УМФ'!$S:$S</formula>
    <oldFormula>'МП УМФ'!$S:$S</oldFormula>
  </rdn>
  <rdn rId="0" localSheetId="17" customView="1" name="Z_4FCF4851_1FFB_4291_9E63_B5ADD52F8DBE_.wvu.Cols" hidden="1" oldHidden="1">
    <formula>'МП РИГО'!$S:$S</formula>
    <oldFormula>'МП РИГО'!$S:$S</oldFormula>
  </rdn>
  <rdn rId="0" localSheetId="18" customView="1" name="Z_4FCF4851_1FFB_4291_9E63_B5ADD52F8DBE_.wvu.Cols" hidden="1" oldHidden="1">
    <formula>'МП УМИ'!$S:$S</formula>
    <oldFormula>'МП УМИ'!$S:$S</oldFormula>
  </rdn>
  <rdn rId="0" localSheetId="19" customView="1" name="Z_4FCF4851_1FFB_4291_9E63_B5ADD52F8DBE_.wvu.PrintArea" hidden="1" oldHidden="1">
    <formula>'МП РМС'!$A$1:$T$11</formula>
    <oldFormula>'МП РМС'!$A$1:$T$11</oldFormula>
  </rdn>
  <rdn rId="0" localSheetId="19" customView="1" name="Z_4FCF4851_1FFB_4291_9E63_B5ADD52F8DBE_.wvu.Cols" hidden="1" oldHidden="1">
    <formula>'МП РМС'!$S:$S</formula>
    <oldFormula>'МП РМС'!$S:$S</oldFormula>
  </rdn>
  <rcv guid="{4FCF4851-1FFB-4291-9E63-B5ADD52F8DBE}"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1" sId="13" odxf="1" s="1" dxf="1">
    <nc r="G6"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62" sId="13" odxf="1" s="1" dxf="1">
    <nc r="H6"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63" sId="13" odxf="1" s="1" dxf="1">
    <nc r="G7"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64" sId="13" odxf="1" s="1" dxf="1">
    <nc r="G8"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65" sId="13" odxf="1" s="1" dxf="1">
    <nc r="G9"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66" sId="13" odxf="1" s="1" dxf="1">
    <nc r="G10"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67" sId="13" odxf="1" s="1" dxf="1">
    <nc r="H7"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68" sId="13" odxf="1" s="1" dxf="1">
    <nc r="H8"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69" sId="13" odxf="1" s="1" dxf="1">
    <nc r="H9"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470" sId="13" odxf="1" s="1" dxf="1">
    <nc r="H10" t="inlineStr">
      <is>
        <t>-</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3" sqref="I3:L3">
    <dxf>
      <fill>
        <patternFill>
          <bgColor theme="0"/>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1" sId="17">
    <nc r="G6">
      <v>0</v>
    </nc>
  </rcc>
  <rcc rId="472" sId="17">
    <nc r="G7">
      <v>2</v>
    </nc>
  </rcc>
  <rcc rId="473" sId="17">
    <nc r="G8">
      <v>0</v>
    </nc>
  </rcc>
  <rcc rId="474" sId="17">
    <nc r="G9">
      <v>8</v>
    </nc>
  </rcc>
  <rcc rId="475" sId="17" numFmtId="4">
    <nc r="G10">
      <v>10.3</v>
    </nc>
  </rcc>
  <rcc rId="476" sId="17">
    <nc r="G11">
      <v>158</v>
    </nc>
  </rcc>
  <rcc rId="477" sId="17">
    <nc r="G12">
      <v>100</v>
    </nc>
  </rcc>
  <rcc rId="478" sId="17">
    <nc r="G13">
      <v>100</v>
    </nc>
  </rcc>
  <rcc rId="479" sId="17">
    <nc r="T6" t="inlineStr">
      <is>
        <t>Конкурс социально значимых проектов проводится ежегодно в соответствии Постановлением Администрации города Когалыма от 09.07.2021 №1388 «Об утверждении 
порядка предоставления гранта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
Запланирован к проведению в 4 кв. 2024 года</t>
      </is>
    </nc>
  </rcc>
  <rfmt sheetId="17" xfDxf="1" s="1" sqref="T9" start="0" length="0">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rfmt>
  <rfmt sheetId="17" xfDxf="1" s="1" sqref="T10" start="0" length="0">
    <dxf>
      <font>
        <b val="0"/>
        <i val="0"/>
        <strike val="0"/>
        <condense val="0"/>
        <extend val="0"/>
        <outline val="0"/>
        <shadow val="0"/>
        <u val="none"/>
        <vertAlign val="baseline"/>
        <sz val="12"/>
        <color auto="1"/>
        <name val="Times New Roman"/>
        <scheme val="none"/>
      </font>
      <numFmt numFmtId="164" formatCode="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rfmt>
  <rfmt sheetId="17" xfDxf="1" s="1" sqref="T11" start="0" length="0">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rfmt>
  <rcc rId="480" sId="17">
    <nc r="T8" t="inlineStr">
      <is>
        <t>Проводится ежегодно в 4 квартале с целью признания заслуг граждан  по номинациям для физических лиц и юридических лиц. Премия  не имеет денежного выражения -вручается статуэтка в фирменном стиле и диплом .</t>
      </is>
    </nc>
  </rcc>
  <rcc rId="481" sId="17">
    <nc r="T10" t="inlineStr">
      <is>
        <t>оличество минут в сюжетах ТРК «Инфосервис» сформировано исходя из коммерческих предложений, представленных участниками рынка.</t>
      </is>
    </nc>
  </rcc>
  <rcc rId="482" sId="17">
    <nc r="T9" t="inlineStr">
      <is>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(в году 52 недели-всего план  104 выпуска.) </t>
      </is>
    </nc>
  </rcc>
  <rcc rId="483" sId="17">
    <nc r="T11" t="inlineStr">
      <is>
        <t xml:space="preserve">Отражает 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t>
      </is>
    </nc>
  </rcc>
  <rcc rId="484" sId="17">
    <nc r="T12" t="inlineStr">
      <is>
        <t>Показатель отражает деятельность отдела анализа общественно-политической ситуации и развития местного самоуправления Управления внутренней политики Администрации города Когалыма в части обеспечения условий для реализации прав граждан на участие в осуществлении местного самоуправления на территории города Когалыма.</t>
      </is>
    </nc>
  </rcc>
  <rcc rId="485" sId="17">
    <nc r="T13" t="inlineStr">
      <is>
        <t xml:space="preserve">В соответствии с решением Думы города Когалыма от 23.09.2014 №456-ГД «Об утверждении Положения о наградах и почетных званиях города Когалыма», постановлением
Администрации города Когалыма от 29.08.2011 №2136 «Об утверждении порядка оказания поддержки лицам, удостоенным звания «Почетный гражданин города Когалыма», 
установлены требования по предоставлению меры поддержки почетным гражданам города Когалыма.  В  2024 году запланирован охват единовременной выплатой 7 почетных граждан, проживающих в городе Когалыме. </t>
      </is>
    </nc>
  </rcc>
  <rcc rId="486" sId="17">
    <nc r="T7" t="inlineStr">
      <is>
        <t xml:space="preserve">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is>
    </nc>
  </rcc>
  <rcv guid="{0E67524B-A824-49FB-A67D-C1771603425D}" action="delete"/>
  <rdn rId="0" localSheetId="1" customView="1" name="Z_0E67524B_A824_49FB_A67D_C1771603425D_.wvu.Cols" hidden="1" oldHidden="1">
    <formula>'МП Экстремизм'!$S:$S</formula>
    <oldFormula>'МП Экстремизм'!$S:$S</oldFormula>
  </rdn>
  <rdn rId="0" localSheetId="2" customView="1" name="Z_0E67524B_A824_49FB_A67D_C1771603425D_.wvu.Cols" hidden="1" oldHidden="1">
    <formula>'МП РО'!$S:$S</formula>
    <oldFormula>'МП РО'!$S:$S</oldFormula>
  </rdn>
  <rdn rId="0" localSheetId="3" customView="1" name="Z_0E67524B_A824_49FB_A67D_C1771603425D_.wvu.Cols" hidden="1" oldHidden="1">
    <formula>'МП СОГХ'!$S:$S</formula>
    <oldFormula>'МП СОГХ'!$S:$S</oldFormula>
  </rdn>
  <rdn rId="0" localSheetId="4" customView="1" name="Z_0E67524B_A824_49FB_A67D_C1771603425D_.wvu.Cols" hidden="1" oldHidden="1">
    <formula>'МП ФКГС'!$S:$S</formula>
    <oldFormula>'МП ФКГС'!$S:$S</oldFormula>
  </rdn>
  <rdn rId="0" localSheetId="5" customView="1" name="Z_0E67524B_A824_49FB_A67D_C1771603425D_.wvu.Cols" hidden="1" oldHidden="1">
    <formula>'МП КП'!$S:$S</formula>
    <oldFormula>'МП КП'!$S:$S</oldFormula>
  </rdn>
  <rdn rId="0" localSheetId="6" customView="1" name="Z_0E67524B_A824_49FB_A67D_C1771603425D_.wvu.Cols" hidden="1" oldHidden="1">
    <formula>'МП РФКиС'!$S:$S</formula>
    <oldFormula>'МП РФКиС'!$S:$S</oldFormula>
  </rdn>
  <rdn rId="0" localSheetId="7" customView="1" name="Z_0E67524B_A824_49FB_A67D_C1771603425D_.wvu.Cols" hidden="1" oldHidden="1">
    <formula>'МП СЗН'!$A:$A,'МП СЗН'!$S:$S</formula>
    <oldFormula>'МП СЗН'!$A:$A,'МП СЗН'!$S:$S</oldFormula>
  </rdn>
  <rdn rId="0" localSheetId="8" customView="1" name="Z_0E67524B_A824_49FB_A67D_C1771603425D_.wvu.Cols" hidden="1" oldHidden="1">
    <formula>'МП АПК'!$S:$S</formula>
    <oldFormula>'МП АПК'!$S:$S</oldFormula>
  </rdn>
  <rdn rId="0" localSheetId="9" customView="1" name="Z_0E67524B_A824_49FB_A67D_C1771603425D_.wvu.Cols" hidden="1" oldHidden="1">
    <formula>'МП РЖС'!$S:$S</formula>
    <oldFormula>'МП РЖС'!$S:$S</oldFormula>
  </rdn>
  <rdn rId="0" localSheetId="10" customView="1" name="Z_0E67524B_A824_49FB_A67D_C1771603425D_.wvu.Cols" hidden="1" oldHidden="1">
    <formula>'МП РЖКК'!$S:$S</formula>
    <oldFormula>'МП РЖКК'!$S:$S</oldFormula>
  </rdn>
  <rdn rId="0" localSheetId="11" customView="1" name="Z_0E67524B_A824_49FB_A67D_C1771603425D_.wvu.Cols" hidden="1" oldHidden="1">
    <formula>'МП ППиООПГ'!$S:$S</formula>
    <oldFormula>'МП ППиООПГ'!$S:$S</oldFormula>
  </rdn>
  <rdn rId="0" localSheetId="12" customView="1" name="Z_0E67524B_A824_49FB_A67D_C1771603425D_.wvu.Cols" hidden="1" oldHidden="1">
    <formula>'МП БЖД'!$S:$S</formula>
    <oldFormula>'МП БЖД'!$S:$S</oldFormula>
  </rdn>
  <rdn rId="0" localSheetId="13" customView="1" name="Z_0E67524B_A824_49FB_A67D_C1771603425D_.wvu.Cols" hidden="1" oldHidden="1">
    <formula>'МП ЭБ'!$S:$S</formula>
    <oldFormula>'МП ЭБ'!$S:$S</oldFormula>
  </rdn>
  <rdn rId="0" localSheetId="14" customView="1" name="Z_0E67524B_A824_49FB_A67D_C1771603425D_.wvu.Cols" hidden="1" oldHidden="1">
    <formula>'МП СЭР'!$S:$S</formula>
    <oldFormula>'МП СЭР'!$S:$S</oldFormula>
  </rdn>
  <rdn rId="0" localSheetId="15" customView="1" name="Z_0E67524B_A824_49FB_A67D_C1771603425D_.wvu.Cols" hidden="1" oldHidden="1">
    <formula>'МП РТС'!$S:$S</formula>
    <oldFormula>'МП РТС'!$S:$S</oldFormula>
  </rdn>
  <rdn rId="0" localSheetId="16" customView="1" name="Z_0E67524B_A824_49FB_A67D_C1771603425D_.wvu.Cols" hidden="1" oldHidden="1">
    <formula>'МП УМФ'!$A:$A,'МП УМФ'!$S:$S</formula>
    <oldFormula>'МП УМФ'!$A:$A,'МП УМФ'!$S:$S</oldFormula>
  </rdn>
  <rdn rId="0" localSheetId="17" customView="1" name="Z_0E67524B_A824_49FB_A67D_C1771603425D_.wvu.PrintArea" hidden="1" oldHidden="1">
    <formula>'МП РИГО'!$A$3:$T$13</formula>
    <oldFormula>'МП РИГО'!$A$3:$T$13</oldFormula>
  </rdn>
  <rdn rId="0" localSheetId="17" customView="1" name="Z_0E67524B_A824_49FB_A67D_C1771603425D_.wvu.Cols" hidden="1" oldHidden="1">
    <formula>'МП РИГО'!$S:$S</formula>
    <oldFormula>'МП РИГО'!$S:$S</oldFormula>
  </rdn>
  <rdn rId="0" localSheetId="18" customView="1" name="Z_0E67524B_A824_49FB_A67D_C1771603425D_.wvu.Cols" hidden="1" oldHidden="1">
    <formula>'МП УМИ'!$S:$S</formula>
    <oldFormula>'МП УМИ'!$S:$S</oldFormula>
  </rdn>
  <rdn rId="0" localSheetId="19" customView="1" name="Z_0E67524B_A824_49FB_A67D_C1771603425D_.wvu.Cols" hidden="1" oldHidden="1">
    <formula>'МП РМС'!$S:$S</formula>
    <oldFormula>'МП РМС'!$S:$S</oldFormula>
  </rdn>
  <rcv guid="{0E67524B-A824-49FB-A67D-C1771603425D}"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7" sId="1">
    <nc r="T6" t="inlineStr">
      <is>
        <t>Опрос проводится ежегодно в период с июля по сентябрь месяц каждого года</t>
      </is>
    </nc>
  </rcc>
  <rcc rId="508" sId="1" odxf="1" dxf="1">
    <nc r="G6" t="inlineStr">
      <is>
        <t>-</t>
      </is>
    </nc>
    <odxf>
      <protection locked="1"/>
    </odxf>
    <ndxf>
      <protection locked="0"/>
    </ndxf>
  </rcc>
  <rfmt sheetId="1" sqref="H6" start="0" length="0">
    <dxf>
      <protection locked="0"/>
    </dxf>
  </rfmt>
  <rcc rId="509" sId="1">
    <nc r="T9" t="inlineStr">
      <is>
        <t xml:space="preserve">15.01.2024 проведен "Урок вежливости" среди инсотранных граждан (16 чел.)  
23.01.2024 проведен "Урок вежливости" среди инсотранных граждан (16 чел.)  
     </t>
      </is>
    </nc>
  </rcc>
  <rcc rId="510" sId="1">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 чел.)</t>
      </is>
    </nc>
  </rcc>
  <rcc rId="511" sId="1">
    <nc r="G9">
      <v>32</v>
    </nc>
  </rcc>
  <rcc rId="512" sId="1">
    <nc r="T8" t="inlineStr">
      <is>
        <t xml:space="preserve"> В январе в социальной сети "Вконтакте" размещено  публикаций; в газете "Когалымский Вестник" опубликованно  статей; телекомпанией "Инфосервис+" освещено  информации.</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3" sId="2">
    <nc r="G6">
      <v>100</v>
    </nc>
  </rcc>
  <rcc rId="514" sId="2">
    <nc r="G7">
      <v>0</v>
    </nc>
  </rcc>
  <rcc rId="515" sId="2">
    <nc r="G8">
      <v>71.400000000000006</v>
    </nc>
  </rcc>
  <rcc rId="516" sId="2">
    <nc r="G9">
      <v>4.4000000000000004</v>
    </nc>
  </rcc>
  <rcc rId="517" sId="2">
    <nc r="G10">
      <v>0</v>
    </nc>
  </rcc>
  <rcc rId="518" sId="2">
    <nc r="G11">
      <v>1.065E-3</v>
    </nc>
  </rcc>
  <rcc rId="519" sId="2">
    <nc r="G12">
      <v>100</v>
    </nc>
  </rcc>
  <rcc rId="520" sId="2">
    <nc r="G13">
      <v>66.7</v>
    </nc>
  </rcc>
  <rcc rId="521" sId="2">
    <nc r="G14">
      <v>100</v>
    </nc>
  </rcc>
  <rcc rId="522" sId="2">
    <nc r="G15">
      <v>100</v>
    </nc>
  </rcc>
  <rcc rId="523" sId="2">
    <nc r="G16">
      <v>76.94</v>
    </nc>
  </rcc>
  <rcc rId="524" sId="2">
    <nc r="G17">
      <v>0</v>
    </nc>
  </rcc>
  <rcc rId="525" sId="2">
    <nc r="G18">
      <v>28.8</v>
    </nc>
  </rcc>
  <rcc rId="526" sId="2">
    <nc r="G19">
      <v>99.1</v>
    </nc>
  </rcc>
  <rcc rId="527" sId="2">
    <nc r="G20">
      <v>0</v>
    </nc>
  </rcc>
  <rcc rId="528" sId="2">
    <nc r="G21">
      <v>0.64</v>
    </nc>
  </rcc>
  <rcc rId="529" sId="2">
    <nc r="G22">
      <v>5.2</v>
    </nc>
  </rcc>
  <rcc rId="530" sId="2">
    <nc r="G23">
      <v>100</v>
    </nc>
  </rcc>
  <rcc rId="531" sId="2">
    <nc r="G24">
      <v>0</v>
    </nc>
  </rcc>
  <rcc rId="532" sId="2">
    <nc r="G25">
      <v>0</v>
    </nc>
  </rcc>
  <rcc rId="533" sId="2">
    <nc r="G26">
      <v>0.87</v>
    </nc>
  </rcc>
  <rcc rId="534" sId="2">
    <nc r="G27">
      <v>100</v>
    </nc>
  </rcc>
  <rcc rId="535" sId="2">
    <nc r="G28">
      <v>0</v>
    </nc>
  </rcc>
  <rcc rId="536" sId="2">
    <nc r="G29">
      <v>0</v>
    </nc>
  </rcc>
  <rcc rId="537" sId="2">
    <nc r="G30">
      <v>100</v>
    </nc>
  </rcc>
  <rcc rId="538" sId="2">
    <nc r="G31">
      <v>1.1000000000000001</v>
    </nc>
  </rcc>
  <rcc rId="539" sId="2">
    <nc r="G32">
      <v>22.8</v>
    </nc>
  </rcc>
  <rcc rId="540" sId="2">
    <nc r="G33">
      <v>1</v>
    </nc>
  </rcc>
  <rcv guid="{F48E67D2-2C8C-4D86-A2A9-F44F569AC752}" action="delete"/>
  <rdn rId="0" localSheetId="1" customView="1" name="Z_F48E67D2_2C8C_4D86_A2A9_F44F569AC752_.wvu.Cols" hidden="1" oldHidden="1">
    <formula>'МП Экстремизм'!$S:$S</formula>
    <oldFormula>'МП Экстремизм'!$S:$S</oldFormula>
  </rdn>
  <rdn rId="0" localSheetId="2" customView="1" name="Z_F48E67D2_2C8C_4D86_A2A9_F44F569AC752_.wvu.Cols" hidden="1" oldHidden="1">
    <formula>'МП РО'!$S:$S</formula>
    <oldFormula>'МП РО'!$S:$S</oldFormula>
  </rdn>
  <rdn rId="0" localSheetId="3" customView="1" name="Z_F48E67D2_2C8C_4D86_A2A9_F44F569AC752_.wvu.Cols" hidden="1" oldHidden="1">
    <formula>'МП СОГХ'!$S:$S</formula>
    <oldFormula>'МП СОГХ'!$S:$S</oldFormula>
  </rdn>
  <rdn rId="0" localSheetId="4" customView="1" name="Z_F48E67D2_2C8C_4D86_A2A9_F44F569AC752_.wvu.Cols" hidden="1" oldHidden="1">
    <formula>'МП ФКГС'!$S:$S</formula>
    <oldFormula>'МП ФКГС'!$S:$S</oldFormula>
  </rdn>
  <rdn rId="0" localSheetId="5" customView="1" name="Z_F48E67D2_2C8C_4D86_A2A9_F44F569AC752_.wvu.Cols" hidden="1" oldHidden="1">
    <formula>'МП КП'!$S:$S</formula>
    <oldFormula>'МП КП'!$S:$S</oldFormula>
  </rdn>
  <rdn rId="0" localSheetId="6" customView="1" name="Z_F48E67D2_2C8C_4D86_A2A9_F44F569AC752_.wvu.Cols" hidden="1" oldHidden="1">
    <formula>'МП РФКиС'!$S:$S</formula>
    <oldFormula>'МП РФКиС'!$S:$S</oldFormula>
  </rdn>
  <rdn rId="0" localSheetId="7" customView="1" name="Z_F48E67D2_2C8C_4D86_A2A9_F44F569AC752_.wvu.Cols" hidden="1" oldHidden="1">
    <formula>'МП СЗН'!$A:$A,'МП СЗН'!$S:$S</formula>
    <oldFormula>'МП СЗН'!$A:$A,'МП СЗН'!$S:$S</oldFormula>
  </rdn>
  <rdn rId="0" localSheetId="8" customView="1" name="Z_F48E67D2_2C8C_4D86_A2A9_F44F569AC752_.wvu.Cols" hidden="1" oldHidden="1">
    <formula>'МП АПК'!$S:$S</formula>
    <oldFormula>'МП АПК'!$S:$S</oldFormula>
  </rdn>
  <rdn rId="0" localSheetId="9" customView="1" name="Z_F48E67D2_2C8C_4D86_A2A9_F44F569AC752_.wvu.Cols" hidden="1" oldHidden="1">
    <formula>'МП РЖС'!$S:$S</formula>
    <oldFormula>'МП РЖС'!$S:$S</oldFormula>
  </rdn>
  <rdn rId="0" localSheetId="10" customView="1" name="Z_F48E67D2_2C8C_4D86_A2A9_F44F569AC752_.wvu.Cols" hidden="1" oldHidden="1">
    <formula>'МП РЖКК'!$S:$S</formula>
    <oldFormula>'МП РЖКК'!$S:$S</oldFormula>
  </rdn>
  <rdn rId="0" localSheetId="11" customView="1" name="Z_F48E67D2_2C8C_4D86_A2A9_F44F569AC752_.wvu.Cols" hidden="1" oldHidden="1">
    <formula>'МП ППиООПГ'!$S:$S</formula>
    <oldFormula>'МП ППиООПГ'!$S:$S</oldFormula>
  </rdn>
  <rdn rId="0" localSheetId="12" customView="1" name="Z_F48E67D2_2C8C_4D86_A2A9_F44F569AC752_.wvu.Cols" hidden="1" oldHidden="1">
    <formula>'МП БЖД'!$S:$S</formula>
    <oldFormula>'МП БЖД'!$S:$S</oldFormula>
  </rdn>
  <rdn rId="0" localSheetId="13" customView="1" name="Z_F48E67D2_2C8C_4D86_A2A9_F44F569AC752_.wvu.Cols" hidden="1" oldHidden="1">
    <formula>'МП ЭБ'!$S:$S</formula>
    <oldFormula>'МП ЭБ'!$S:$S</oldFormula>
  </rdn>
  <rdn rId="0" localSheetId="14" customView="1" name="Z_F48E67D2_2C8C_4D86_A2A9_F44F569AC752_.wvu.Cols" hidden="1" oldHidden="1">
    <formula>'МП СЭР'!$S:$S</formula>
    <oldFormula>'МП СЭР'!$S:$S</oldFormula>
  </rdn>
  <rdn rId="0" localSheetId="15" customView="1" name="Z_F48E67D2_2C8C_4D86_A2A9_F44F569AC752_.wvu.Cols" hidden="1" oldHidden="1">
    <formula>'МП РТС'!$S:$S</formula>
    <oldFormula>'МП РТС'!$S:$S</oldFormula>
  </rdn>
  <rdn rId="0" localSheetId="16" customView="1" name="Z_F48E67D2_2C8C_4D86_A2A9_F44F569AC752_.wvu.Cols" hidden="1" oldHidden="1">
    <formula>'МП УМФ'!$A:$A,'МП УМФ'!$S:$S</formula>
    <oldFormula>'МП УМФ'!$A:$A,'МП УМФ'!$S:$S</oldFormula>
  </rdn>
  <rdn rId="0" localSheetId="17" customView="1" name="Z_F48E67D2_2C8C_4D86_A2A9_F44F569AC752_.wvu.Cols" hidden="1" oldHidden="1">
    <formula>'МП РИГО'!$S:$S</formula>
    <oldFormula>'МП РИГО'!$S:$S</oldFormula>
  </rdn>
  <rdn rId="0" localSheetId="18" customView="1" name="Z_F48E67D2_2C8C_4D86_A2A9_F44F569AC752_.wvu.Cols" hidden="1" oldHidden="1">
    <formula>'МП УМИ'!$S:$S</formula>
    <oldFormula>'МП УМИ'!$S:$S</oldFormula>
  </rdn>
  <rdn rId="0" localSheetId="19" customView="1" name="Z_F48E67D2_2C8C_4D86_A2A9_F44F569AC752_.wvu.Cols" hidden="1" oldHidden="1">
    <formula>'МП РМС'!$S:$S</formula>
    <oldFormula>'МП РМС'!$S:$S</oldFormula>
  </rdn>
  <rcv guid="{F48E67D2-2C8C-4D86-A2A9-F44F569AC752}"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0" sId="1">
    <nc r="G7">
      <v>18</v>
    </nc>
  </rcc>
  <rcc rId="561"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 чел.)</t>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6" numFmtId="4">
    <nc r="G6">
      <v>175</v>
    </nc>
  </rcc>
  <rcc rId="2" sId="16" numFmtId="4">
    <nc r="G7">
      <v>60.5</v>
    </nc>
  </rcc>
  <rcc rId="3" sId="16">
    <nc r="T6" t="inlineStr">
      <is>
        <t>Рост налогооблагаемой базы налога на доходы физических лиц по отдельным крупным налогоплательщикам</t>
      </is>
    </nc>
  </rcc>
  <rcc rId="4" sId="16">
    <nc r="T7" t="inlineStr">
      <is>
        <t>Неисполнение в связи с выделением плановых ассигнований, согласно правительству ХМАО-Югры от 26.01.2024 №21-рп "О Соглашении о сотрудничестве между Правительством ХМАО-Югры и ПАО "ЛУКОЙЛ" на 2024-2028 годы"</t>
      </is>
    </nc>
  </rcc>
  <rcv guid="{536E4AEA-F618-4F85-8552-BC1DB5601AA9}" action="delete"/>
  <rdn rId="0" localSheetId="1" customView="1" name="Z_536E4AEA_F618_4F85_8552_BC1DB5601AA9_.wvu.Cols" hidden="1" oldHidden="1">
    <formula>'МП Экстремизм'!$S:$S</formula>
    <oldFormula>'МП Экстремизм'!$S:$S</oldFormula>
  </rdn>
  <rdn rId="0" localSheetId="2" customView="1" name="Z_536E4AEA_F618_4F85_8552_BC1DB5601AA9_.wvu.Cols" hidden="1" oldHidden="1">
    <formula>'МП РО'!$S:$S</formula>
    <oldFormula>'МП РО'!$S:$S</oldFormula>
  </rdn>
  <rdn rId="0" localSheetId="3" customView="1" name="Z_536E4AEA_F618_4F85_8552_BC1DB5601AA9_.wvu.Cols" hidden="1" oldHidden="1">
    <formula>'МП СОГХ'!$S:$S</formula>
    <oldFormula>'МП СОГХ'!$S:$S</oldFormula>
  </rdn>
  <rdn rId="0" localSheetId="4" customView="1" name="Z_536E4AEA_F618_4F85_8552_BC1DB5601AA9_.wvu.Cols" hidden="1" oldHidden="1">
    <formula>'МП ФКГС'!$S:$S</formula>
    <oldFormula>'МП ФКГС'!$S:$S</oldFormula>
  </rdn>
  <rdn rId="0" localSheetId="5" customView="1" name="Z_536E4AEA_F618_4F85_8552_BC1DB5601AA9_.wvu.Cols" hidden="1" oldHidden="1">
    <formula>'МП КП'!$S:$S</formula>
    <oldFormula>'МП КП'!$S:$S</oldFormula>
  </rdn>
  <rdn rId="0" localSheetId="6" customView="1" name="Z_536E4AEA_F618_4F85_8552_BC1DB5601AA9_.wvu.Cols" hidden="1" oldHidden="1">
    <formula>'МП РФКиС'!$S:$S</formula>
    <oldFormula>'МП РФКиС'!$S:$S</oldFormula>
  </rdn>
  <rdn rId="0" localSheetId="7" customView="1" name="Z_536E4AEA_F618_4F85_8552_BC1DB5601AA9_.wvu.Cols" hidden="1" oldHidden="1">
    <formula>'МП СЗН'!$S:$S</formula>
    <oldFormula>'МП СЗН'!$S:$S</oldFormula>
  </rdn>
  <rdn rId="0" localSheetId="8" customView="1" name="Z_536E4AEA_F618_4F85_8552_BC1DB5601AA9_.wvu.Cols" hidden="1" oldHidden="1">
    <formula>'МП АПК'!$S:$S</formula>
    <oldFormula>'МП АПК'!$S:$S</oldFormula>
  </rdn>
  <rdn rId="0" localSheetId="9" customView="1" name="Z_536E4AEA_F618_4F85_8552_BC1DB5601AA9_.wvu.Cols" hidden="1" oldHidden="1">
    <formula>'МП РЖС'!$S:$S</formula>
    <oldFormula>'МП РЖС'!$S:$S</oldFormula>
  </rdn>
  <rdn rId="0" localSheetId="10" customView="1" name="Z_536E4AEA_F618_4F85_8552_BC1DB5601AA9_.wvu.Cols" hidden="1" oldHidden="1">
    <formula>'МП РЖКК'!$S:$S</formula>
    <oldFormula>'МП РЖКК'!$S:$S</oldFormula>
  </rdn>
  <rdn rId="0" localSheetId="11" customView="1" name="Z_536E4AEA_F618_4F85_8552_BC1DB5601AA9_.wvu.Cols" hidden="1" oldHidden="1">
    <formula>'МП ППиООПГ'!$S:$S</formula>
    <oldFormula>'МП ППиООПГ'!$S:$S</oldFormula>
  </rdn>
  <rdn rId="0" localSheetId="12" customView="1" name="Z_536E4AEA_F618_4F85_8552_BC1DB5601AA9_.wvu.Cols" hidden="1" oldHidden="1">
    <formula>'МП БЖД'!$S:$S</formula>
    <oldFormula>'МП БЖД'!$S:$S</oldFormula>
  </rdn>
  <rdn rId="0" localSheetId="13" customView="1" name="Z_536E4AEA_F618_4F85_8552_BC1DB5601AA9_.wvu.Cols" hidden="1" oldHidden="1">
    <formula>'МП ЭБ'!$S:$S</formula>
    <oldFormula>'МП ЭБ'!$S:$S</oldFormula>
  </rdn>
  <rdn rId="0" localSheetId="14" customView="1" name="Z_536E4AEA_F618_4F85_8552_BC1DB5601AA9_.wvu.Cols" hidden="1" oldHidden="1">
    <formula>'МП СЭР'!$S:$S</formula>
    <oldFormula>'МП СЭР'!$S:$S</oldFormula>
  </rdn>
  <rdn rId="0" localSheetId="15" customView="1" name="Z_536E4AEA_F618_4F85_8552_BC1DB5601AA9_.wvu.Cols" hidden="1" oldHidden="1">
    <formula>'МП РТС'!$S:$S</formula>
    <oldFormula>'МП РТС'!$S:$S</oldFormula>
  </rdn>
  <rdn rId="0" localSheetId="16" customView="1" name="Z_536E4AEA_F618_4F85_8552_BC1DB5601AA9_.wvu.Cols" hidden="1" oldHidden="1">
    <formula>'МП УМФ'!$S:$S</formula>
    <oldFormula>'МП УМФ'!$S:$S</oldFormula>
  </rdn>
  <rdn rId="0" localSheetId="17" customView="1" name="Z_536E4AEA_F618_4F85_8552_BC1DB5601AA9_.wvu.Cols" hidden="1" oldHidden="1">
    <formula>'МП РИГО'!$S:$S</formula>
    <oldFormula>'МП РИГО'!$S:$S</oldFormula>
  </rdn>
  <rdn rId="0" localSheetId="18" customView="1" name="Z_536E4AEA_F618_4F85_8552_BC1DB5601AA9_.wvu.Cols" hidden="1" oldHidden="1">
    <formula>'МП УМИ'!$S:$S</formula>
    <oldFormula>'МП УМИ'!$S:$S</oldFormula>
  </rdn>
  <rdn rId="0" localSheetId="19" customView="1" name="Z_536E4AEA_F618_4F85_8552_BC1DB5601AA9_.wvu.PrintArea" hidden="1" oldHidden="1">
    <formula>'МП РМС'!$A$1:$T$11</formula>
    <oldFormula>'МП РМС'!$A$1:$T$11</oldFormula>
  </rdn>
  <rdn rId="0" localSheetId="19" customView="1" name="Z_536E4AEA_F618_4F85_8552_BC1DB5601AA9_.wvu.Cols" hidden="1" oldHidden="1">
    <formula>'МП РМС'!$S:$S</formula>
    <oldFormula>'МП РМС'!$S:$S</oldFormula>
  </rdn>
  <rcv guid="{536E4AEA-F618-4F85-8552-BC1DB5601AA9}"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2" sId="1">
    <nc r="G8">
      <v>3</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3" sId="1">
    <nc r="H6" t="inlineStr">
      <is>
        <t>-</t>
      </is>
    </nc>
  </rcc>
  <rcc rId="624" sId="1">
    <oc r="T8" t="inlineStr">
      <is>
        <t xml:space="preserve"> В январе в социальной сети "Вконтакте" размещено  публикаций; в газете "Когалымский Вестник" опубликованно  статей; телекомпанией "Инфосервис+" освещено  информации.</t>
      </is>
    </oc>
    <nc r="T8" t="inlineStr">
      <is>
        <t xml:space="preserve"> В январе в социальной сети "Вконтакте" размещено  публикаций; в газете "Когалымский Вестник" опубликованно  статей; телекомпанией "Инфосервис+" освещено  информации.
В феврале в социальной сети "Вконтакте" размещено  публикаций; в газете "Когалымский Вестник" опубликованно  статей; телекомпанией "Инфосервис+" освещено  информации.</t>
      </is>
    </nc>
  </rcc>
  <rcc rId="625" sId="1">
    <oc r="T9" t="inlineStr">
      <is>
        <t xml:space="preserve">15.01.2024 проведен "Урок вежливости" среди инсотранных граждан (16 чел.)  
23.01.2024 проведен "Урок вежливости" среди инсотранных граждан (16 чел.)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6"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(чел.)
21.02.2024 </t>
      </is>
    </nc>
  </rcc>
  <rcc rId="647" sId="1">
    <oc r="G8">
      <v>3</v>
    </oc>
    <nc r="G8">
      <v>13</v>
    </nc>
  </rcc>
  <rcc rId="648" sId="1">
    <nc r="H8">
      <v>13</v>
    </nc>
  </rcc>
  <rcc rId="649" sId="1">
    <oc r="T8" t="inlineStr">
      <is>
        <t xml:space="preserve"> В январе в социальной сети "Вконтакте" размещено  публикаций; в газете "Когалымский Вестник" опубликованно  статей; телекомпанией "Инфосервис+" освещено  информации.
В феврале в социальной сети "Вконтакте" размещено  публикаций; в газете "Когалымский Вестник" опубликованно  статей; телекомпанией "Инфосервис+" освещено  информации.</t>
      </is>
    </oc>
    <nc r="T8" t="inlineStr">
      <is>
        <t xml:space="preserve"> В январе в социальной сети "Вконтакте" размещено  3 публикаций; в газете "Когалымский Вестник" опубликованно 7 статей; телекомпанией "Инфосервис+" освещено  3 информации.
В феврале в социальной сети "Вконтакте" размещено 8 публикаций; в газете "Когалымский Вестник" опубликованно  2 статей; телекомпанией "Инфосервис+" освещено 3 информации.</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0" sId="1">
    <o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(чел.)
21.02.2024 </t>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( 4 чел.)
21.02.2024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(20 чел.)</t>
      </is>
    </nc>
  </rcc>
  <rcc rId="651" sId="1">
    <nc r="H7">
      <v>28</v>
    </nc>
  </rcc>
  <rcc rId="652" sId="1">
    <nc r="H9">
      <v>99</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3" sId="1">
    <oc r="H9">
      <v>99</v>
    </oc>
    <nc r="H9">
      <v>81</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4"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( 4 чел.)
21.02.2024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(20 чел.)</t>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(20 чел.)</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5" sId="1">
    <o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t>
      </is>
    </oc>
    <nc r="T9" t="inlineStr">
      <is>
        <t xml:space="preserve">15.01.2024 проведен "Урок вежливости" среди инсотранных граждан (16 чел.)  
23.01.2024 проведен "Урок вежливости" среди инсотранных граждан (16 чел.)
07.02.2024 проведен "Урок вежливости" среди инсотранных граждан (16 чел.)  
21.02.2024 проведен "Урок вежливости" среди инсотранных граждан (16 чел.)    
22.02.2024 Специалисты РЦ организовали и провели открытие Этно-мастерской для молодежи «ЮХ» в Доме Дружбы.(81 чел.)
     </t>
      </is>
    </nc>
  </rcc>
  <rcc rId="656" sId="1">
    <oc r="H9">
      <v>81</v>
    </oc>
    <nc r="H9">
      <v>113</v>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7"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(20 чел.)</t>
      </is>
    </oc>
    <n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t>
      </is>
    </nc>
  </rcc>
  <rcc rId="658" sId="1">
    <oc r="H7">
      <v>28</v>
    </oc>
    <nc r="H7">
      <v>71</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9" sId="1">
    <oc r="T7" t="inlineStr">
      <is>
        <t>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t>
      </is>
    </oc>
    <nc r="T7" t="inlineStr">
      <is>
        <t xml:space="preserve">27.01.2024 года был проведен Круглый стол: лекторий «Информация в век информации: национальный аспект» «Общество. Религия. Власть». Представители от религиозных организаций, общественных объединений и национальных обществ, представители Администрации г. Когалыма и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(18 чел.)
09.02.2024 Специалисты РЦ работали в г. Лангепасе и в г. Нижневартовске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10.02.2024 Специалисты РЦ работали в г. Мегионе в рамках проекта «Ресурсный центр по адаптации и интеграции мигрантов, гармонизации межнациональных отношений в Югре» Гранта Губернатора Югры, в том числе и по профилактике экстремизма, терроризма и предупреждения межнациональных, этноконфессиональных и иных конфликтов.  (4 чел.)
15.02.2024 сотрудниками управления внутренней политики совместно с руководителями Автономной некоммерческой организацией «Центр поддержки и адаптации таджиков» города Когалыма, Автономной некоммерческой организацией «Центр помощи кыргызам и другим иностранным гражданам города Когалыма, МАУ МКЦ Феникс и специалистами Ресурсного центра приняли участие в сборе гуманитарной помощи для участников СВО ( 42 чел.)
21.02.2024 совместно с председателем ТИК г. Когалыма, сотрудниками управления внутренней политики проведена рабочая встреча с руководителями национально-культурных объединений по вопросам профилактики экстремизма, терроризма и предупреждения межнациональных, этноконфессиональных и иных конфликтов; сбор гуманитарной помощи для участников СВО; разъяснения о важности и значимости предстоящих выборах Президента Российской Федерации совместно с председателем ТИК г. Когалыма (21 чел.)
Организация в феврале месяце деятельности ячейки молодёжного общественного движения "Кибердружина" для осуществления мониторинга сети Интернет на предмет выявления  материалов с признаками экстремизма и терроризма (5 чел.)
</t>
      </is>
    </nc>
  </rcc>
  <rcc rId="660" sId="1">
    <oc r="H7">
      <v>71</v>
    </oc>
    <nc r="H7">
      <v>76</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7">
    <nc r="G6">
      <v>3</v>
    </nc>
  </rcc>
  <rfmt sheetId="7" sqref="H3:R3">
    <dxf>
      <fill>
        <patternFill patternType="none">
          <bgColor auto="1"/>
        </patternFill>
      </fill>
    </dxf>
  </rfmt>
  <rcc rId="26" sId="7">
    <nc r="T6" t="inlineStr">
      <is>
        <t xml:space="preserve">МКУ "УОДОМС": с 3 чел. из числа безработных граждан заключены срочные трудовые договоры для работы в должности машинистка. Средства в размере 13,0 тыс.рублей выплачены на заработную плату. Период участия в данном мероприятии 2 месяца. </t>
      </is>
    </nc>
  </rcc>
  <rcc rId="27" sId="7">
    <nc r="T7" t="inlineStr">
      <is>
        <t>Прием заявлений от несовершеннолетних граждан и их законных представителей для  формирования общей очереди для трудоустройства в летние трудовые бригады (согласно техническому заданию) планируется начать с 01 февраля по  31 марта 2024 года. Освоение денежных средств (согласно сетевого графика) запланировано в феврале м-це. Период участия в данном мероприятии 1 месяц.</t>
      </is>
    </nc>
  </rcc>
  <rcc rId="28" sId="7">
    <nc r="T8" t="inlineStr">
      <is>
        <t>Прием заявлений от несовершеннолетних граждан и их законных представителей для  трудоустройства детей (согласно техническому заданию) планируется проводить с февраля по  май и с сентября по ноябрь 2024 года.  Освоение денежных средств (согласно сетевого графика) запланировано в феврале м-це. Период участия в данном мероприятии 1 месяц.</t>
      </is>
    </nc>
  </rcc>
  <rcc rId="29" sId="7">
    <nc r="T9" t="inlineStr">
      <is>
        <t>Согласно техническому заданию, реализация данного мероприятия муниципальной программы. запланирована в декабре месяце 2024 года.</t>
      </is>
    </nc>
  </rcc>
  <rcc rId="30" sId="7">
    <nc r="T10" t="inlineStr">
      <is>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6" numFmtId="4">
    <nc r="G6">
      <v>50.6</v>
    </nc>
  </rcc>
  <rcc rId="32" sId="6" numFmtId="4">
    <nc r="G7">
      <v>58</v>
    </nc>
  </rcc>
  <rcc rId="33" sId="6" numFmtId="4">
    <nc r="G8">
      <v>52</v>
    </nc>
  </rcc>
  <rcc rId="34" sId="6">
    <nc r="G9" t="inlineStr">
      <is>
        <t>15,1</t>
      </is>
    </nc>
  </rcc>
  <rcc rId="35" sId="6">
    <nc r="G10" t="inlineStr">
      <is>
        <t>87,7</t>
      </is>
    </nc>
  </rcc>
  <rcc rId="36" sId="6">
    <nc r="G11" t="inlineStr">
      <is>
        <t>29,9</t>
      </is>
    </nc>
  </rcc>
  <rcc rId="37" sId="6">
    <nc r="G14" t="inlineStr">
      <is>
        <t>1620</t>
      </is>
    </nc>
  </rcc>
  <rcc rId="38" sId="6">
    <nc r="G15" t="inlineStr">
      <is>
        <t>1,3</t>
      </is>
    </nc>
  </rcc>
  <rcc rId="39" sId="6">
    <nc r="T12" t="inlineStr">
      <is>
        <t>Знаки отличия присваиваются по кварталам. Основной вид "лёгкая атлетика" проводится в мае месяце, знаки будут присвоены в конце второго квартала.</t>
      </is>
    </nc>
  </rcc>
  <rfmt sheetId="6" sqref="T12" start="0" length="0">
    <dxf>
      <border>
        <left/>
        <right/>
        <top/>
        <bottom/>
      </border>
    </dxf>
  </rfmt>
  <rfmt sheetId="6" sqref="T12" start="0" length="0">
    <dxf>
      <border>
        <left/>
        <right/>
        <top style="thin">
          <color indexed="64"/>
        </top>
        <bottom/>
      </border>
    </dxf>
  </rfmt>
  <rfmt sheetId="6" sqref="T12" start="0" length="0">
    <dxf>
      <border>
        <left style="thin">
          <color indexed="64"/>
        </left>
        <right/>
        <top style="thin">
          <color indexed="64"/>
        </top>
        <bottom/>
      </border>
    </dxf>
  </rfmt>
  <rfmt sheetId="6" sqref="T12" start="0" length="0">
    <dxf>
      <border>
        <left style="thin">
          <color indexed="64"/>
        </left>
        <right style="thin">
          <color indexed="64"/>
        </right>
        <top style="thin">
          <color indexed="64"/>
        </top>
        <bottom/>
      </border>
    </dxf>
  </rfmt>
  <rcc rId="40" sId="6">
    <nc r="G12" t="inlineStr">
      <is>
        <t>0</t>
      </is>
    </nc>
  </rcc>
  <rcc rId="41" sId="6">
    <nc r="G13" t="inlineStr">
      <is>
        <t>0</t>
      </is>
    </nc>
  </rcc>
  <rcc rId="42" sId="6">
    <nc r="G17" t="inlineStr">
      <is>
        <t>0</t>
      </is>
    </nc>
  </rcc>
  <rcc rId="43" sId="6">
    <nc r="G18" t="inlineStr">
      <is>
        <t>0</t>
      </is>
    </nc>
  </rcc>
  <rcv guid="{8E7CBF92-2A8A-4486-AE31-320A2A4BD935}" action="delete"/>
  <rdn rId="0" localSheetId="1" customView="1" name="Z_8E7CBF92_2A8A_4486_AE31_320A2A4BD935_.wvu.Cols" hidden="1" oldHidden="1">
    <formula>'МП Экстремизм'!$S:$S</formula>
    <oldFormula>'МП Экстремизм'!$S:$S</oldFormula>
  </rdn>
  <rdn rId="0" localSheetId="2" customView="1" name="Z_8E7CBF92_2A8A_4486_AE31_320A2A4BD935_.wvu.Cols" hidden="1" oldHidden="1">
    <formula>'МП РО'!$S:$S</formula>
    <oldFormula>'МП РО'!$S:$S</oldFormula>
  </rdn>
  <rdn rId="0" localSheetId="3" customView="1" name="Z_8E7CBF92_2A8A_4486_AE31_320A2A4BD935_.wvu.Cols" hidden="1" oldHidden="1">
    <formula>'МП СОГХ'!$S:$S</formula>
    <oldFormula>'МП СОГХ'!$S:$S</oldFormula>
  </rdn>
  <rdn rId="0" localSheetId="4" customView="1" name="Z_8E7CBF92_2A8A_4486_AE31_320A2A4BD935_.wvu.Cols" hidden="1" oldHidden="1">
    <formula>'МП ФКГС'!$S:$S</formula>
    <oldFormula>'МП ФКГС'!$S:$S</oldFormula>
  </rdn>
  <rdn rId="0" localSheetId="5" customView="1" name="Z_8E7CBF92_2A8A_4486_AE31_320A2A4BD935_.wvu.Cols" hidden="1" oldHidden="1">
    <formula>'МП КП'!$S:$S</formula>
    <oldFormula>'МП КП'!$S:$S</oldFormula>
  </rdn>
  <rdn rId="0" localSheetId="6" customView="1" name="Z_8E7CBF92_2A8A_4486_AE31_320A2A4BD935_.wvu.Cols" hidden="1" oldHidden="1">
    <formula>'МП РФКиС'!$S:$S</formula>
    <oldFormula>'МП РФКиС'!$S:$S</oldFormula>
  </rdn>
  <rdn rId="0" localSheetId="7" customView="1" name="Z_8E7CBF92_2A8A_4486_AE31_320A2A4BD935_.wvu.Cols" hidden="1" oldHidden="1">
    <formula>'МП СЗН'!$S:$S</formula>
    <oldFormula>'МП СЗН'!$S:$S</oldFormula>
  </rdn>
  <rdn rId="0" localSheetId="8" customView="1" name="Z_8E7CBF92_2A8A_4486_AE31_320A2A4BD935_.wvu.Cols" hidden="1" oldHidden="1">
    <formula>'МП АПК'!$S:$S</formula>
    <oldFormula>'МП АПК'!$S:$S</oldFormula>
  </rdn>
  <rdn rId="0" localSheetId="9" customView="1" name="Z_8E7CBF92_2A8A_4486_AE31_320A2A4BD935_.wvu.Cols" hidden="1" oldHidden="1">
    <formula>'МП РЖС'!$S:$S</formula>
    <oldFormula>'МП РЖС'!$S:$S</oldFormula>
  </rdn>
  <rdn rId="0" localSheetId="10" customView="1" name="Z_8E7CBF92_2A8A_4486_AE31_320A2A4BD935_.wvu.Cols" hidden="1" oldHidden="1">
    <formula>'МП РЖКК'!$S:$S</formula>
    <oldFormula>'МП РЖКК'!$S:$S</oldFormula>
  </rdn>
  <rdn rId="0" localSheetId="11" customView="1" name="Z_8E7CBF92_2A8A_4486_AE31_320A2A4BD935_.wvu.Cols" hidden="1" oldHidden="1">
    <formula>'МП ППиООПГ'!$S:$S</formula>
    <oldFormula>'МП ППиООПГ'!$S:$S</oldFormula>
  </rdn>
  <rdn rId="0" localSheetId="12" customView="1" name="Z_8E7CBF92_2A8A_4486_AE31_320A2A4BD935_.wvu.Cols" hidden="1" oldHidden="1">
    <formula>'МП БЖД'!$S:$S</formula>
    <oldFormula>'МП БЖД'!$S:$S</oldFormula>
  </rdn>
  <rdn rId="0" localSheetId="13" customView="1" name="Z_8E7CBF92_2A8A_4486_AE31_320A2A4BD935_.wvu.Cols" hidden="1" oldHidden="1">
    <formula>'МП ЭБ'!$S:$S</formula>
    <oldFormula>'МП ЭБ'!$S:$S</oldFormula>
  </rdn>
  <rdn rId="0" localSheetId="14" customView="1" name="Z_8E7CBF92_2A8A_4486_AE31_320A2A4BD935_.wvu.Cols" hidden="1" oldHidden="1">
    <formula>'МП СЭР'!$S:$S</formula>
    <oldFormula>'МП СЭР'!$S:$S</oldFormula>
  </rdn>
  <rdn rId="0" localSheetId="15" customView="1" name="Z_8E7CBF92_2A8A_4486_AE31_320A2A4BD935_.wvu.Cols" hidden="1" oldHidden="1">
    <formula>'МП РТС'!$S:$S</formula>
    <oldFormula>'МП РТС'!$S:$S</oldFormula>
  </rdn>
  <rdn rId="0" localSheetId="16" customView="1" name="Z_8E7CBF92_2A8A_4486_AE31_320A2A4BD935_.wvu.Cols" hidden="1" oldHidden="1">
    <formula>'МП УМФ'!$S:$S</formula>
    <oldFormula>'МП УМФ'!$S:$S</oldFormula>
  </rdn>
  <rdn rId="0" localSheetId="17" customView="1" name="Z_8E7CBF92_2A8A_4486_AE31_320A2A4BD935_.wvu.Cols" hidden="1" oldHidden="1">
    <formula>'МП РИГО'!$S:$S</formula>
    <oldFormula>'МП РИГО'!$S:$S</oldFormula>
  </rdn>
  <rdn rId="0" localSheetId="18" customView="1" name="Z_8E7CBF92_2A8A_4486_AE31_320A2A4BD935_.wvu.Cols" hidden="1" oldHidden="1">
    <formula>'МП УМИ'!$S:$S</formula>
    <oldFormula>'МП УМИ'!$S:$S</oldFormula>
  </rdn>
  <rdn rId="0" localSheetId="19" customView="1" name="Z_8E7CBF92_2A8A_4486_AE31_320A2A4BD935_.wvu.PrintArea" hidden="1" oldHidden="1">
    <formula>'МП РМС'!$A$1:$T$11</formula>
    <oldFormula>'МП РМС'!$A$1:$T$11</oldFormula>
  </rdn>
  <rdn rId="0" localSheetId="19" customView="1" name="Z_8E7CBF92_2A8A_4486_AE31_320A2A4BD935_.wvu.Cols" hidden="1" oldHidden="1">
    <formula>'МП РМС'!$S:$S</formula>
    <oldFormula>'МП РМС'!$S:$S</oldFormula>
  </rdn>
  <rcv guid="{8E7CBF92-2A8A-4486-AE31-320A2A4BD93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8">
    <nc r="G6">
      <v>13</v>
    </nc>
  </rcc>
  <rcc rId="65" sId="8">
    <nc r="G7">
      <v>3</v>
    </nc>
  </rcc>
  <rcc rId="66" sId="8">
    <nc r="G8">
      <v>2.0510000000000002</v>
    </nc>
  </rcc>
  <rcc rId="67" sId="8">
    <nc r="G9">
      <v>0</v>
    </nc>
  </rcc>
  <rcc rId="68" sId="8">
    <nc r="G10" t="inlineStr">
      <is>
        <t>-</t>
      </is>
    </nc>
  </rcc>
  <rcc rId="69" sId="8">
    <nc r="G11">
      <v>0</v>
    </nc>
  </rcc>
  <rcv guid="{6AC0ED22-CCBF-444B-9F29-F3EDD4234483}" action="delete"/>
  <rdn rId="0" localSheetId="1" customView="1" name="Z_6AC0ED22_CCBF_444B_9F29_F3EDD4234483_.wvu.Cols" hidden="1" oldHidden="1">
    <formula>'МП Экстремизм'!$S:$S</formula>
    <oldFormula>'МП Экстремизм'!$S:$S</oldFormula>
  </rdn>
  <rdn rId="0" localSheetId="2" customView="1" name="Z_6AC0ED22_CCBF_444B_9F29_F3EDD4234483_.wvu.Cols" hidden="1" oldHidden="1">
    <formula>'МП РО'!$S:$S</formula>
    <oldFormula>'МП РО'!$S:$S</oldFormula>
  </rdn>
  <rdn rId="0" localSheetId="3" customView="1" name="Z_6AC0ED22_CCBF_444B_9F29_F3EDD4234483_.wvu.Cols" hidden="1" oldHidden="1">
    <formula>'МП СОГХ'!$S:$S</formula>
    <oldFormula>'МП СОГХ'!$S:$S</oldFormula>
  </rdn>
  <rdn rId="0" localSheetId="4" customView="1" name="Z_6AC0ED22_CCBF_444B_9F29_F3EDD4234483_.wvu.Cols" hidden="1" oldHidden="1">
    <formula>'МП ФКГС'!$S:$S</formula>
    <oldFormula>'МП ФКГС'!$S:$S</oldFormula>
  </rdn>
  <rdn rId="0" localSheetId="5" customView="1" name="Z_6AC0ED22_CCBF_444B_9F29_F3EDD4234483_.wvu.Cols" hidden="1" oldHidden="1">
    <formula>'МП КП'!$S:$S</formula>
    <oldFormula>'МП КП'!$S:$S</oldFormula>
  </rdn>
  <rdn rId="0" localSheetId="6" customView="1" name="Z_6AC0ED22_CCBF_444B_9F29_F3EDD4234483_.wvu.Cols" hidden="1" oldHidden="1">
    <formula>'МП РФКиС'!$S:$S</formula>
    <oldFormula>'МП РФКиС'!$S:$S</oldFormula>
  </rdn>
  <rdn rId="0" localSheetId="7" customView="1" name="Z_6AC0ED22_CCBF_444B_9F29_F3EDD4234483_.wvu.Cols" hidden="1" oldHidden="1">
    <formula>'МП СЗН'!$S:$S</formula>
    <oldFormula>'МП СЗН'!$S:$S</oldFormula>
  </rdn>
  <rdn rId="0" localSheetId="8" customView="1" name="Z_6AC0ED22_CCBF_444B_9F29_F3EDD4234483_.wvu.Cols" hidden="1" oldHidden="1">
    <formula>'МП АПК'!$A:$A,'МП АПК'!$S:$S</formula>
    <oldFormula>'МП АПК'!$A:$A,'МП АПК'!$S:$S</oldFormula>
  </rdn>
  <rdn rId="0" localSheetId="9" customView="1" name="Z_6AC0ED22_CCBF_444B_9F29_F3EDD4234483_.wvu.Cols" hidden="1" oldHidden="1">
    <formula>'МП РЖС'!$S:$S</formula>
    <oldFormula>'МП РЖС'!$S:$S</oldFormula>
  </rdn>
  <rdn rId="0" localSheetId="10" customView="1" name="Z_6AC0ED22_CCBF_444B_9F29_F3EDD4234483_.wvu.Cols" hidden="1" oldHidden="1">
    <formula>'МП РЖКК'!$S:$S</formula>
    <oldFormula>'МП РЖКК'!$S:$S</oldFormula>
  </rdn>
  <rdn rId="0" localSheetId="11" customView="1" name="Z_6AC0ED22_CCBF_444B_9F29_F3EDD4234483_.wvu.Cols" hidden="1" oldHidden="1">
    <formula>'МП ППиООПГ'!$S:$S</formula>
    <oldFormula>'МП ППиООПГ'!$S:$S</oldFormula>
  </rdn>
  <rdn rId="0" localSheetId="12" customView="1" name="Z_6AC0ED22_CCBF_444B_9F29_F3EDD4234483_.wvu.Cols" hidden="1" oldHidden="1">
    <formula>'МП БЖД'!$S:$S</formula>
    <oldFormula>'МП БЖД'!$S:$S</oldFormula>
  </rdn>
  <rdn rId="0" localSheetId="13" customView="1" name="Z_6AC0ED22_CCBF_444B_9F29_F3EDD4234483_.wvu.Cols" hidden="1" oldHidden="1">
    <formula>'МП ЭБ'!$S:$S</formula>
    <oldFormula>'МП ЭБ'!$S:$S</oldFormula>
  </rdn>
  <rdn rId="0" localSheetId="14" customView="1" name="Z_6AC0ED22_CCBF_444B_9F29_F3EDD4234483_.wvu.Cols" hidden="1" oldHidden="1">
    <formula>'МП СЭР'!$S:$S</formula>
    <oldFormula>'МП СЭР'!$S:$S</oldFormula>
  </rdn>
  <rdn rId="0" localSheetId="15" customView="1" name="Z_6AC0ED22_CCBF_444B_9F29_F3EDD4234483_.wvu.Cols" hidden="1" oldHidden="1">
    <formula>'МП РТС'!$S:$S</formula>
    <oldFormula>'МП РТС'!$S:$S</oldFormula>
  </rdn>
  <rdn rId="0" localSheetId="16" customView="1" name="Z_6AC0ED22_CCBF_444B_9F29_F3EDD4234483_.wvu.Cols" hidden="1" oldHidden="1">
    <formula>'МП УМФ'!$S:$S</formula>
    <oldFormula>'МП УМФ'!$S:$S</oldFormula>
  </rdn>
  <rdn rId="0" localSheetId="17" customView="1" name="Z_6AC0ED22_CCBF_444B_9F29_F3EDD4234483_.wvu.Cols" hidden="1" oldHidden="1">
    <formula>'МП РИГО'!$S:$S</formula>
    <oldFormula>'МП РИГО'!$S:$S</oldFormula>
  </rdn>
  <rdn rId="0" localSheetId="18" customView="1" name="Z_6AC0ED22_CCBF_444B_9F29_F3EDD4234483_.wvu.Cols" hidden="1" oldHidden="1">
    <formula>'МП УМИ'!$S:$S</formula>
    <oldFormula>'МП УМИ'!$S:$S</oldFormula>
  </rdn>
  <rdn rId="0" localSheetId="19" customView="1" name="Z_6AC0ED22_CCBF_444B_9F29_F3EDD4234483_.wvu.Cols" hidden="1" oldHidden="1">
    <formula>'МП РМС'!$S:$S</formula>
    <oldFormula>'МП РМС'!$S:$S</oldFormula>
  </rdn>
  <rcv guid="{6AC0ED22-CCBF-444B-9F29-F3EDD4234483}"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5">
    <nc r="G6" t="inlineStr">
      <is>
        <t>х</t>
      </is>
    </nc>
  </rcc>
  <rcc rId="90" sId="5" numFmtId="4">
    <nc r="G7">
      <v>27.242000000000001</v>
    </nc>
  </rcc>
  <rcc rId="91" sId="5">
    <nc r="G8" t="inlineStr">
      <is>
        <t>х</t>
      </is>
    </nc>
  </rcc>
  <rcc rId="92" sId="5">
    <nc r="G9" t="inlineStr">
      <is>
        <t>х</t>
      </is>
    </nc>
  </rcc>
  <rcc rId="93" sId="5">
    <nc r="G10" t="inlineStr">
      <is>
        <t>х</t>
      </is>
    </nc>
  </rcc>
  <rcc rId="94" sId="5">
    <nc r="G11" t="inlineStr">
      <is>
        <t>х</t>
      </is>
    </nc>
  </rcc>
  <rcc rId="95" sId="5">
    <nc r="G12" t="inlineStr">
      <is>
        <t>х</t>
      </is>
    </nc>
  </rcc>
  <rcc rId="96" sId="5">
    <nc r="G13" t="inlineStr">
      <is>
        <t>х</t>
      </is>
    </nc>
  </rcc>
  <rcc rId="97" sId="5">
    <nc r="G14" t="inlineStr">
      <is>
        <t>х</t>
      </is>
    </nc>
  </rcc>
  <rcc rId="98" sId="5">
    <nc r="G15" t="inlineStr">
      <is>
        <t>х</t>
      </is>
    </nc>
  </rcc>
  <rcc rId="99" sId="5">
    <nc r="G16" t="inlineStr">
      <is>
        <t>х</t>
      </is>
    </nc>
  </rcc>
  <rcc rId="100" sId="5">
    <nc r="H6" t="inlineStr">
      <is>
        <t>х</t>
      </is>
    </nc>
  </rcc>
  <rcc rId="101" sId="5">
    <nc r="H8" t="inlineStr">
      <is>
        <t>х</t>
      </is>
    </nc>
  </rcc>
  <rcc rId="102" sId="5">
    <nc r="H9" t="inlineStr">
      <is>
        <t>х</t>
      </is>
    </nc>
  </rcc>
  <rcc rId="103" sId="5">
    <nc r="H10" t="inlineStr">
      <is>
        <t>х</t>
      </is>
    </nc>
  </rcc>
  <rcc rId="104" sId="5">
    <nc r="H11" t="inlineStr">
      <is>
        <t>х</t>
      </is>
    </nc>
  </rcc>
  <rcc rId="105" sId="5">
    <nc r="H12" t="inlineStr">
      <is>
        <t>х</t>
      </is>
    </nc>
  </rcc>
  <rcc rId="106" sId="5">
    <nc r="H13" t="inlineStr">
      <is>
        <t>х</t>
      </is>
    </nc>
  </rcc>
  <rcc rId="107" sId="5">
    <nc r="H14" t="inlineStr">
      <is>
        <t>х</t>
      </is>
    </nc>
  </rcc>
  <rcc rId="108" sId="5">
    <nc r="H15" t="inlineStr">
      <is>
        <t>х</t>
      </is>
    </nc>
  </rcc>
  <rcc rId="109" sId="5">
    <nc r="H16" t="inlineStr">
      <is>
        <t>х</t>
      </is>
    </nc>
  </rcc>
  <rcv guid="{E5A2ECE4-B75B-45A2-AE22-0D04E85CEB66}" action="delete"/>
  <rdn rId="0" localSheetId="1" customView="1" name="Z_E5A2ECE4_B75B_45A2_AE22_0D04E85CEB66_.wvu.Cols" hidden="1" oldHidden="1">
    <formula>'МП Экстремизм'!$S:$S</formula>
    <oldFormula>'МП Экстремизм'!$S:$S</oldFormula>
  </rdn>
  <rdn rId="0" localSheetId="2" customView="1" name="Z_E5A2ECE4_B75B_45A2_AE22_0D04E85CEB66_.wvu.Cols" hidden="1" oldHidden="1">
    <formula>'МП РО'!$S:$S</formula>
    <oldFormula>'МП РО'!$S:$S</oldFormula>
  </rdn>
  <rdn rId="0" localSheetId="3" customView="1" name="Z_E5A2ECE4_B75B_45A2_AE22_0D04E85CEB66_.wvu.Cols" hidden="1" oldHidden="1">
    <formula>'МП СОГХ'!$S:$S</formula>
    <oldFormula>'МП СОГХ'!$S:$S</oldFormula>
  </rdn>
  <rdn rId="0" localSheetId="4" customView="1" name="Z_E5A2ECE4_B75B_45A2_AE22_0D04E85CEB66_.wvu.Cols" hidden="1" oldHidden="1">
    <formula>'МП ФКГС'!$S:$S</formula>
    <oldFormula>'МП ФКГС'!$S:$S</oldFormula>
  </rdn>
  <rdn rId="0" localSheetId="5" customView="1" name="Z_E5A2ECE4_B75B_45A2_AE22_0D04E85CEB66_.wvu.Cols" hidden="1" oldHidden="1">
    <formula>'МП КП'!$S:$S</formula>
    <oldFormula>'МП КП'!$S:$S</oldFormula>
  </rdn>
  <rdn rId="0" localSheetId="6" customView="1" name="Z_E5A2ECE4_B75B_45A2_AE22_0D04E85CEB66_.wvu.Cols" hidden="1" oldHidden="1">
    <formula>'МП РФКиС'!$S:$S</formula>
    <oldFormula>'МП РФКиС'!$S:$S</oldFormula>
  </rdn>
  <rdn rId="0" localSheetId="7" customView="1" name="Z_E5A2ECE4_B75B_45A2_AE22_0D04E85CEB66_.wvu.Cols" hidden="1" oldHidden="1">
    <formula>'МП СЗН'!$S:$S</formula>
    <oldFormula>'МП СЗН'!$S:$S</oldFormula>
  </rdn>
  <rdn rId="0" localSheetId="8" customView="1" name="Z_E5A2ECE4_B75B_45A2_AE22_0D04E85CEB66_.wvu.Cols" hidden="1" oldHidden="1">
    <formula>'МП АПК'!$S:$S</formula>
    <oldFormula>'МП АПК'!$S:$S</oldFormula>
  </rdn>
  <rdn rId="0" localSheetId="9" customView="1" name="Z_E5A2ECE4_B75B_45A2_AE22_0D04E85CEB66_.wvu.Cols" hidden="1" oldHidden="1">
    <formula>'МП РЖС'!$S:$S</formula>
    <oldFormula>'МП РЖС'!$S:$S</oldFormula>
  </rdn>
  <rdn rId="0" localSheetId="10" customView="1" name="Z_E5A2ECE4_B75B_45A2_AE22_0D04E85CEB66_.wvu.Cols" hidden="1" oldHidden="1">
    <formula>'МП РЖКК'!$S:$S</formula>
    <oldFormula>'МП РЖКК'!$S:$S</oldFormula>
  </rdn>
  <rdn rId="0" localSheetId="11" customView="1" name="Z_E5A2ECE4_B75B_45A2_AE22_0D04E85CEB66_.wvu.Cols" hidden="1" oldHidden="1">
    <formula>'МП ППиООПГ'!$S:$S</formula>
    <oldFormula>'МП ППиООПГ'!$S:$S</oldFormula>
  </rdn>
  <rdn rId="0" localSheetId="12" customView="1" name="Z_E5A2ECE4_B75B_45A2_AE22_0D04E85CEB66_.wvu.Cols" hidden="1" oldHidden="1">
    <formula>'МП БЖД'!$S:$S</formula>
    <oldFormula>'МП БЖД'!$S:$S</oldFormula>
  </rdn>
  <rdn rId="0" localSheetId="13" customView="1" name="Z_E5A2ECE4_B75B_45A2_AE22_0D04E85CEB66_.wvu.Cols" hidden="1" oldHidden="1">
    <formula>'МП ЭБ'!$S:$S</formula>
    <oldFormula>'МП ЭБ'!$S:$S</oldFormula>
  </rdn>
  <rdn rId="0" localSheetId="14" customView="1" name="Z_E5A2ECE4_B75B_45A2_AE22_0D04E85CEB66_.wvu.Cols" hidden="1" oldHidden="1">
    <formula>'МП СЭР'!$S:$S</formula>
    <oldFormula>'МП СЭР'!$S:$S</oldFormula>
  </rdn>
  <rdn rId="0" localSheetId="15" customView="1" name="Z_E5A2ECE4_B75B_45A2_AE22_0D04E85CEB66_.wvu.Cols" hidden="1" oldHidden="1">
    <formula>'МП РТС'!$S:$S</formula>
    <oldFormula>'МП РТС'!$S:$S</oldFormula>
  </rdn>
  <rdn rId="0" localSheetId="16" customView="1" name="Z_E5A2ECE4_B75B_45A2_AE22_0D04E85CEB66_.wvu.Cols" hidden="1" oldHidden="1">
    <formula>'МП УМФ'!$S:$S</formula>
    <oldFormula>'МП УМФ'!$S:$S</oldFormula>
  </rdn>
  <rdn rId="0" localSheetId="17" customView="1" name="Z_E5A2ECE4_B75B_45A2_AE22_0D04E85CEB66_.wvu.Cols" hidden="1" oldHidden="1">
    <formula>'МП РИГО'!$S:$S</formula>
    <oldFormula>'МП РИГО'!$S:$S</oldFormula>
  </rdn>
  <rdn rId="0" localSheetId="18" customView="1" name="Z_E5A2ECE4_B75B_45A2_AE22_0D04E85CEB66_.wvu.Cols" hidden="1" oldHidden="1">
    <formula>'МП УМИ'!$S:$S</formula>
    <oldFormula>'МП УМИ'!$S:$S</oldFormula>
  </rdn>
  <rdn rId="0" localSheetId="19" customView="1" name="Z_E5A2ECE4_B75B_45A2_AE22_0D04E85CEB66_.wvu.Cols" hidden="1" oldHidden="1">
    <formula>'МП РМС'!$S:$S</formula>
    <oldFormula>'МП РМС'!$S:$S</oldFormula>
  </rdn>
  <rcv guid="{E5A2ECE4-B75B-45A2-AE22-0D04E85CEB66}"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6" start="0" length="0">
    <dxf>
      <font>
        <sz val="12"/>
        <color auto="1"/>
        <name val="Times New Roman"/>
        <scheme val="none"/>
      </font>
    </dxf>
  </rfmt>
  <rcc rId="129" sId="4" odxf="1" s="1" dxf="1">
    <oc r="C6" t="inlineStr">
      <is>
        <t xml:space="preserve">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 </t>
      </is>
    </oc>
    <nc r="C6" t="inlineStr">
      <is>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3"/>
        <color rgb="FF000000"/>
        <name val="Times New Roman"/>
        <scheme val="none"/>
      </font>
      <alignment horizontal="general" readingOrder="0"/>
    </ndxf>
  </rcc>
  <rcc rId="130" sId="4" odxf="1" s="1" dxf="1">
    <oc r="D6" t="inlineStr">
      <is>
        <t>%</t>
      </is>
    </oc>
    <nc r="D6" t="inlineStr">
      <is>
        <t>(процент)</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3"/>
        <color auto="1"/>
        <name val="Times New Roman"/>
        <scheme val="none"/>
      </font>
      <fill>
        <patternFill patternType="solid">
          <bgColor theme="0"/>
        </patternFill>
      </fill>
      <border outline="0">
        <right/>
      </border>
    </ndxf>
  </rcc>
  <rfmt sheetId="4" s="1" sqref="E6" start="0" length="0">
    <dxf>
      <font>
        <sz val="11"/>
        <color theme="1"/>
        <name val="Times New Roman"/>
        <scheme val="none"/>
      </font>
    </dxf>
  </rfmt>
  <rfmt sheetId="4" s="1" sqref="F6" start="0" length="0">
    <dxf>
      <font>
        <sz val="11"/>
        <color theme="1"/>
        <name val="Times New Roman"/>
        <scheme val="none"/>
      </font>
      <fill>
        <patternFill patternType="none">
          <bgColor indexed="65"/>
        </patternFill>
      </fill>
    </dxf>
  </rfmt>
  <rfmt sheetId="4" sqref="B7" start="0" length="0">
    <dxf>
      <font>
        <sz val="12"/>
        <color auto="1"/>
        <name val="Times New Roman"/>
        <scheme val="none"/>
      </font>
    </dxf>
  </rfmt>
  <rfmt sheetId="4" s="1" sqref="C7" start="0" length="0">
    <dxf>
      <font>
        <sz val="13"/>
        <color rgb="FF000000"/>
        <name val="Times New Roman"/>
        <scheme val="none"/>
      </font>
      <alignment horizontal="general" readingOrder="0"/>
    </dxf>
  </rfmt>
  <rcc rId="131" sId="4" odxf="1" s="1" dxf="1">
    <oc r="D7" t="inlineStr">
      <is>
        <t>шт.</t>
      </is>
    </oc>
    <nc r="D7" t="inlineStr">
      <is>
        <t>(шт.)</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3"/>
        <color auto="1"/>
        <name val="Times New Roman"/>
        <scheme val="none"/>
      </font>
      <fill>
        <patternFill patternType="solid">
          <bgColor theme="0"/>
        </patternFill>
      </fill>
      <border outline="0">
        <right/>
      </border>
    </ndxf>
  </rcc>
  <rfmt sheetId="4" s="1" sqref="E7" start="0" length="0">
    <dxf>
      <font>
        <sz val="11"/>
        <color theme="1"/>
        <name val="Times New Roman"/>
        <scheme val="none"/>
      </font>
    </dxf>
  </rfmt>
  <rcc rId="132" sId="4" odxf="1" s="1" dxf="1">
    <oc r="F7">
      <v>1</v>
    </oc>
    <nc r="F7" t="inlineStr">
      <is>
        <t>1*</t>
      </is>
    </nc>
    <o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Times New Roman"/>
        <scheme val="none"/>
      </font>
      <fill>
        <patternFill patternType="none">
          <bgColor indexed="65"/>
        </patternFill>
      </fill>
    </ndxf>
  </rcc>
  <rfmt sheetId="4" sqref="B8" start="0" length="0">
    <dxf>
      <font>
        <sz val="12"/>
        <color auto="1"/>
        <name val="Times New Roman"/>
        <scheme val="none"/>
      </font>
    </dxf>
  </rfmt>
  <rfmt sheetId="4" s="1" sqref="C8" start="0" length="0">
    <dxf>
      <font>
        <sz val="13"/>
        <color rgb="FF000000"/>
        <name val="Times New Roman"/>
        <scheme val="none"/>
      </font>
      <alignment horizontal="general" readingOrder="0"/>
    </dxf>
  </rfmt>
  <rcc rId="133" sId="4" odxf="1" s="1" dxf="1">
    <oc r="D8" t="inlineStr">
      <is>
        <t>%</t>
      </is>
    </oc>
    <nc r="D8" t="inlineStr">
      <is>
        <t>(процент)</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3"/>
        <color auto="1"/>
        <name val="Times New Roman"/>
        <scheme val="none"/>
      </font>
      <fill>
        <patternFill patternType="solid">
          <bgColor theme="0"/>
        </patternFill>
      </fill>
    </ndxf>
  </rcc>
  <rfmt sheetId="4" s="1" sqref="E8" start="0" length="0">
    <dxf>
      <font>
        <sz val="11"/>
        <color rgb="FF000000"/>
        <name val="Times New Roman"/>
        <scheme val="none"/>
      </font>
      <numFmt numFmtId="0" formatCode="General"/>
      <border outline="0">
        <top/>
      </border>
    </dxf>
  </rfmt>
  <rfmt sheetId="4" s="1" sqref="F8" start="0" length="0">
    <dxf>
      <font>
        <sz val="11"/>
        <color rgb="FF000000"/>
        <name val="Times New Roman"/>
        <scheme val="none"/>
      </font>
      <fill>
        <patternFill patternType="none">
          <bgColor indexed="65"/>
        </patternFill>
      </fill>
      <border outline="0">
        <top/>
      </border>
    </dxf>
  </rfmt>
  <rfmt sheetId="4" s="1" sqref="B9" start="0" length="0">
    <dxf>
      <font>
        <sz val="12"/>
        <color theme="1"/>
        <name val="Times New Roman"/>
        <scheme val="none"/>
      </font>
    </dxf>
  </rfmt>
  <rfmt sheetId="4" s="1" sqref="C9" start="0" length="0">
    <dxf>
      <font>
        <sz val="13"/>
        <color rgb="FF000000"/>
        <name val="Times New Roman"/>
        <scheme val="none"/>
      </font>
      <alignment horizontal="general" readingOrder="0"/>
    </dxf>
  </rfmt>
  <rcc rId="134" sId="4" odxf="1" s="1" dxf="1">
    <oc r="D9" t="inlineStr">
      <is>
        <t>кв.м.</t>
      </is>
    </oc>
    <nc r="D9" t="inlineStr">
      <is>
        <t>(кв.м.)</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3"/>
        <color auto="1"/>
        <name val="Times New Roman"/>
        <scheme val="none"/>
      </font>
      <fill>
        <patternFill patternType="solid">
          <bgColor theme="0"/>
        </patternFill>
      </fill>
    </ndxf>
  </rcc>
  <rfmt sheetId="4" s="1" sqref="E9" start="0" length="0">
    <dxf>
      <font>
        <sz val="11"/>
        <color rgb="FF000000"/>
        <name val="Times New Roman"/>
        <scheme val="none"/>
      </font>
    </dxf>
  </rfmt>
  <rfmt sheetId="4" s="1" sqref="F9" start="0" length="0">
    <dxf>
      <font>
        <sz val="11"/>
        <color rgb="FF000000"/>
        <name val="Times New Roman"/>
        <scheme val="none"/>
      </font>
      <fill>
        <patternFill patternType="none">
          <bgColor indexed="65"/>
        </patternFill>
      </fill>
    </dxf>
  </rfmt>
  <rfmt sheetId="4" s="1" sqref="B10" start="0" length="0">
    <dxf>
      <font>
        <sz val="12"/>
        <color theme="1"/>
        <name val="Times New Roman"/>
        <scheme val="none"/>
      </font>
    </dxf>
  </rfmt>
  <rcc rId="135" sId="4" odxf="1" s="1" dxf="1">
    <oc r="C10" t="inlineStr">
      <is>
        <t>Количество благоустроенных дворовых территорий</t>
      </is>
    </oc>
    <nc r="C10" t="inlineStr">
      <is>
        <t>Количество благоустроенных дворовых территорий (шт.)</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3"/>
        <color rgb="FF000000"/>
        <name val="Times New Roman"/>
        <scheme val="none"/>
      </font>
      <alignment horizontal="general" readingOrder="0"/>
    </ndxf>
  </rcc>
  <rcc rId="136" sId="4" odxf="1" s="1" dxf="1">
    <oc r="D10" t="inlineStr">
      <is>
        <t>шт.</t>
      </is>
    </oc>
    <nc r="D10" t="inlineStr">
      <is>
        <t>(шт.)</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3"/>
        <color auto="1"/>
        <name val="Times New Roman"/>
        <scheme val="none"/>
      </font>
      <fill>
        <patternFill patternType="solid">
          <bgColor theme="0"/>
        </patternFill>
      </fill>
    </ndxf>
  </rcc>
  <rfmt sheetId="4" s="1" sqref="E10" start="0" length="0">
    <dxf>
      <font>
        <sz val="11"/>
        <color rgb="FF000000"/>
        <name val="Times New Roman"/>
        <scheme val="none"/>
      </font>
      <alignment wrapText="0" readingOrder="0"/>
    </dxf>
  </rfmt>
  <rfmt sheetId="4" s="1" sqref="F10" start="0" length="0">
    <dxf>
      <font>
        <sz val="11"/>
        <color rgb="FF000000"/>
        <name val="Times New Roman"/>
        <scheme val="none"/>
      </font>
      <fill>
        <patternFill patternType="none">
          <bgColor indexed="65"/>
        </patternFill>
      </fill>
      <alignment wrapText="0" readingOrder="0"/>
    </dxf>
  </rfmt>
  <rfmt sheetId="4" sqref="B11" start="0" length="0">
    <dxf>
      <font>
        <sz val="12"/>
        <color auto="1"/>
        <name val="Times New Roman"/>
        <scheme val="none"/>
      </font>
    </dxf>
  </rfmt>
  <rfmt sheetId="4" sqref="C11" start="0" length="0">
    <dxf>
      <font>
        <sz val="13"/>
        <color rgb="FF000000"/>
        <name val="Times New Roman"/>
        <scheme val="none"/>
      </font>
      <alignment horizontal="general" readingOrder="0"/>
    </dxf>
  </rfmt>
  <rcc rId="137" sId="4" odxf="1" dxf="1">
    <oc r="D11" t="inlineStr">
      <is>
        <t>шт.</t>
      </is>
    </oc>
    <nc r="D11" t="inlineStr">
      <is>
        <t>(шт.)</t>
      </is>
    </nc>
    <odxf>
      <font>
        <sz val="12"/>
        <color auto="1"/>
        <name val="Times New Roman"/>
        <scheme val="none"/>
      </font>
      <fill>
        <patternFill patternType="none">
          <bgColor indexed="65"/>
        </patternFill>
      </fill>
    </odxf>
    <ndxf>
      <font>
        <sz val="13"/>
        <color auto="1"/>
        <name val="Times New Roman"/>
        <scheme val="none"/>
      </font>
      <fill>
        <patternFill patternType="solid">
          <bgColor theme="0"/>
        </patternFill>
      </fill>
    </ndxf>
  </rcc>
  <rfmt sheetId="4" sqref="E11" start="0" length="0">
    <dxf>
      <font>
        <sz val="11"/>
        <color rgb="FF000000"/>
        <name val="Times New Roman"/>
        <scheme val="none"/>
      </font>
      <border outline="0">
        <left style="thin">
          <color indexed="64"/>
        </left>
        <top style="thin">
          <color indexed="64"/>
        </top>
      </border>
    </dxf>
  </rfmt>
  <rfmt sheetId="4" sqref="F11" start="0" length="0">
    <dxf>
      <font>
        <sz val="12"/>
        <color rgb="FF000000"/>
        <name val="Times New Roman"/>
        <scheme val="none"/>
      </font>
      <fill>
        <patternFill patternType="none">
          <bgColor indexed="65"/>
        </patternFill>
      </fill>
      <alignment wrapText="0" readingOrder="0"/>
      <border outline="0">
        <top style="thin">
          <color indexed="64"/>
        </top>
      </border>
    </dxf>
  </rfmt>
  <rcc rId="138" sId="4">
    <nc r="T6" t="inlineStr">
      <is>
        <t>Значение показателя установлено в соответствии с паспортом регионального проекта</t>
      </is>
    </nc>
  </rcc>
  <rcc rId="139" sId="4">
    <nc r="T7" t="inlineStr">
      <is>
        <t>Объект благоустройства "Этнодеревня" (3 этап)</t>
      </is>
    </nc>
  </rcc>
  <rcc rId="140" sId="4">
    <nc r="T8" t="inlineStr">
      <is>
        <t>Объект благоустройства "Этнодеревня" (3 этап)</t>
      </is>
    </nc>
  </rcc>
  <rcc rId="141" sId="4">
    <nc r="T9" t="inlineStr">
      <is>
        <t>Объект благоустройства "Этнодеревня" (3 этап)</t>
      </is>
    </nc>
  </rcc>
  <rcc rId="142" sId="4">
    <nc r="T10" t="inlineStr">
      <is>
        <t>Благоустройство дворовой территории по ул.Ленинградская, д.25, д.31, д.35 и ул. Бакинская, д.23,.д.33, д.35</t>
      </is>
    </nc>
  </rcc>
  <rcc rId="143" sId="4" odxf="1" dxf="1">
    <nc r="T11" t="inlineStr">
      <is>
        <t>Литературный сквер</t>
      </is>
    </nc>
    <odxf>
      <font>
        <sz val="13"/>
        <color auto="1"/>
        <name val="Times New Roman"/>
        <scheme val="none"/>
      </font>
      <border outline="0">
        <top/>
        <bottom/>
      </border>
    </odxf>
    <ndxf>
      <font>
        <sz val="13"/>
        <color auto="1"/>
        <name val="Times New Roman"/>
        <scheme val="none"/>
      </font>
      <border outline="0">
        <top style="thin">
          <color indexed="64"/>
        </top>
        <bottom style="thin">
          <color indexed="64"/>
        </bottom>
      </border>
    </ndxf>
  </rcc>
  <rcc rId="144" sId="4">
    <nc r="G6" t="inlineStr">
      <is>
        <t>-</t>
      </is>
    </nc>
  </rcc>
  <rcc rId="145" sId="4">
    <nc r="G7" t="inlineStr">
      <is>
        <t>-</t>
      </is>
    </nc>
  </rcc>
  <rcc rId="146" sId="4">
    <nc r="G8" t="inlineStr">
      <is>
        <t>-</t>
      </is>
    </nc>
  </rcc>
  <rcc rId="147" sId="4">
    <nc r="G9" t="inlineStr">
      <is>
        <t>-</t>
      </is>
    </nc>
  </rcc>
  <rcc rId="148" sId="4">
    <nc r="G10" t="inlineStr">
      <is>
        <t>-</t>
      </is>
    </nc>
  </rcc>
  <rcc rId="149" sId="4" odxf="1" dxf="1">
    <nc r="G11" t="inlineStr">
      <is>
        <t>-</t>
      </is>
    </nc>
    <odxf>
      <font>
        <sz val="13"/>
        <color auto="1"/>
        <name val="Times New Roman"/>
        <scheme val="none"/>
      </font>
    </odxf>
    <ndxf>
      <font>
        <sz val="13"/>
        <color auto="1"/>
        <name val="Times New Roman"/>
        <scheme val="none"/>
      </font>
    </ndxf>
  </rcc>
  <rdn rId="0" localSheetId="1" customView="1" name="Z_78BEB479_57CC_4BBB_8F3F_73AA0BAD3F3D_.wvu.Cols" hidden="1" oldHidden="1">
    <formula>'МП Экстремизм'!$S:$S</formula>
  </rdn>
  <rdn rId="0" localSheetId="2" customView="1" name="Z_78BEB479_57CC_4BBB_8F3F_73AA0BAD3F3D_.wvu.Cols" hidden="1" oldHidden="1">
    <formula>'МП РО'!$S:$S</formula>
  </rdn>
  <rdn rId="0" localSheetId="3" customView="1" name="Z_78BEB479_57CC_4BBB_8F3F_73AA0BAD3F3D_.wvu.Cols" hidden="1" oldHidden="1">
    <formula>'МП СОГХ'!$S:$S</formula>
  </rdn>
  <rdn rId="0" localSheetId="4" customView="1" name="Z_78BEB479_57CC_4BBB_8F3F_73AA0BAD3F3D_.wvu.Cols" hidden="1" oldHidden="1">
    <formula>'МП ФКГС'!$S:$S</formula>
  </rdn>
  <rdn rId="0" localSheetId="5" customView="1" name="Z_78BEB479_57CC_4BBB_8F3F_73AA0BAD3F3D_.wvu.Cols" hidden="1" oldHidden="1">
    <formula>'МП КП'!$S:$S</formula>
  </rdn>
  <rdn rId="0" localSheetId="6" customView="1" name="Z_78BEB479_57CC_4BBB_8F3F_73AA0BAD3F3D_.wvu.Cols" hidden="1" oldHidden="1">
    <formula>'МП РФКиС'!$S:$S</formula>
  </rdn>
  <rdn rId="0" localSheetId="7" customView="1" name="Z_78BEB479_57CC_4BBB_8F3F_73AA0BAD3F3D_.wvu.Cols" hidden="1" oldHidden="1">
    <formula>'МП СЗН'!$S:$S</formula>
  </rdn>
  <rdn rId="0" localSheetId="8" customView="1" name="Z_78BEB479_57CC_4BBB_8F3F_73AA0BAD3F3D_.wvu.Cols" hidden="1" oldHidden="1">
    <formula>'МП АПК'!$S:$S</formula>
  </rdn>
  <rdn rId="0" localSheetId="9" customView="1" name="Z_78BEB479_57CC_4BBB_8F3F_73AA0BAD3F3D_.wvu.Cols" hidden="1" oldHidden="1">
    <formula>'МП РЖС'!$S:$S</formula>
  </rdn>
  <rdn rId="0" localSheetId="10" customView="1" name="Z_78BEB479_57CC_4BBB_8F3F_73AA0BAD3F3D_.wvu.Cols" hidden="1" oldHidden="1">
    <formula>'МП РЖКК'!$S:$S</formula>
  </rdn>
  <rdn rId="0" localSheetId="11" customView="1" name="Z_78BEB479_57CC_4BBB_8F3F_73AA0BAD3F3D_.wvu.Cols" hidden="1" oldHidden="1">
    <formula>'МП ППиООПГ'!$S:$S</formula>
  </rdn>
  <rdn rId="0" localSheetId="12" customView="1" name="Z_78BEB479_57CC_4BBB_8F3F_73AA0BAD3F3D_.wvu.Cols" hidden="1" oldHidden="1">
    <formula>'МП БЖД'!$S:$S</formula>
  </rdn>
  <rdn rId="0" localSheetId="13" customView="1" name="Z_78BEB479_57CC_4BBB_8F3F_73AA0BAD3F3D_.wvu.Cols" hidden="1" oldHidden="1">
    <formula>'МП ЭБ'!$S:$S</formula>
  </rdn>
  <rdn rId="0" localSheetId="14" customView="1" name="Z_78BEB479_57CC_4BBB_8F3F_73AA0BAD3F3D_.wvu.Cols" hidden="1" oldHidden="1">
    <formula>'МП СЭР'!$S:$S</formula>
  </rdn>
  <rdn rId="0" localSheetId="15" customView="1" name="Z_78BEB479_57CC_4BBB_8F3F_73AA0BAD3F3D_.wvu.Cols" hidden="1" oldHidden="1">
    <formula>'МП РТС'!$S:$S</formula>
  </rdn>
  <rdn rId="0" localSheetId="16" customView="1" name="Z_78BEB479_57CC_4BBB_8F3F_73AA0BAD3F3D_.wvu.Cols" hidden="1" oldHidden="1">
    <formula>'МП УМФ'!$S:$S</formula>
  </rdn>
  <rdn rId="0" localSheetId="17" customView="1" name="Z_78BEB479_57CC_4BBB_8F3F_73AA0BAD3F3D_.wvu.Cols" hidden="1" oldHidden="1">
    <formula>'МП РИГО'!$S:$S</formula>
  </rdn>
  <rdn rId="0" localSheetId="18" customView="1" name="Z_78BEB479_57CC_4BBB_8F3F_73AA0BAD3F3D_.wvu.Cols" hidden="1" oldHidden="1">
    <formula>'МП УМИ'!$S:$S</formula>
  </rdn>
  <rdn rId="0" localSheetId="19" customView="1" name="Z_78BEB479_57CC_4BBB_8F3F_73AA0BAD3F3D_.wvu.Cols" hidden="1" oldHidden="1">
    <formula>'МП РМС'!$S:$S</formula>
  </rdn>
  <rcv guid="{78BEB479-57CC-4BBB-8F3F-73AA0BAD3F3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18">
    <nc r="G7">
      <v>60</v>
    </nc>
  </rcc>
  <rcc rId="170" sId="18" numFmtId="4">
    <oc r="F9">
      <v>0</v>
    </oc>
    <nc r="F9">
      <v>3</v>
    </nc>
  </rcc>
  <rcc rId="171" sId="18">
    <nc r="G10">
      <v>0</v>
    </nc>
  </rcc>
  <rcc rId="172" sId="18">
    <oc r="E6">
      <v>10.8</v>
    </oc>
    <nc r="E6">
      <v>10.199999999999999</v>
    </nc>
  </rcc>
  <rcc rId="173" sId="18">
    <nc r="G6">
      <v>10</v>
    </nc>
  </rcc>
  <rcc rId="174" sId="18">
    <nc r="G8">
      <v>4.9000000000000004</v>
    </nc>
  </rcc>
  <rcc rId="175" sId="18">
    <nc r="G9">
      <v>0</v>
    </nc>
  </rcc>
  <rcv guid="{62E99341-31CC-4B22-ACCE-D0C55385ECC0}" action="delete"/>
  <rdn rId="0" localSheetId="1" customView="1" name="Z_62E99341_31CC_4B22_ACCE_D0C55385ECC0_.wvu.Cols" hidden="1" oldHidden="1">
    <formula>'МП Экстремизм'!$S:$S</formula>
    <oldFormula>'МП Экстремизм'!$S:$S</oldFormula>
  </rdn>
  <rdn rId="0" localSheetId="2" customView="1" name="Z_62E99341_31CC_4B22_ACCE_D0C55385ECC0_.wvu.Cols" hidden="1" oldHidden="1">
    <formula>'МП РО'!$S:$S</formula>
    <oldFormula>'МП РО'!$S:$S</oldFormula>
  </rdn>
  <rdn rId="0" localSheetId="3" customView="1" name="Z_62E99341_31CC_4B22_ACCE_D0C55385ECC0_.wvu.Cols" hidden="1" oldHidden="1">
    <formula>'МП СОГХ'!$S:$S</formula>
    <oldFormula>'МП СОГХ'!$S:$S</oldFormula>
  </rdn>
  <rdn rId="0" localSheetId="4" customView="1" name="Z_62E99341_31CC_4B22_ACCE_D0C55385ECC0_.wvu.Cols" hidden="1" oldHidden="1">
    <formula>'МП ФКГС'!$S:$S</formula>
    <oldFormula>'МП ФКГС'!$S:$S</oldFormula>
  </rdn>
  <rdn rId="0" localSheetId="5" customView="1" name="Z_62E99341_31CC_4B22_ACCE_D0C55385ECC0_.wvu.Cols" hidden="1" oldHidden="1">
    <formula>'МП КП'!$S:$S</formula>
    <oldFormula>'МП КП'!$S:$S</oldFormula>
  </rdn>
  <rdn rId="0" localSheetId="6" customView="1" name="Z_62E99341_31CC_4B22_ACCE_D0C55385ECC0_.wvu.Cols" hidden="1" oldHidden="1">
    <formula>'МП РФКиС'!$S:$S</formula>
    <oldFormula>'МП РФКиС'!$S:$S</oldFormula>
  </rdn>
  <rdn rId="0" localSheetId="7" customView="1" name="Z_62E99341_31CC_4B22_ACCE_D0C55385ECC0_.wvu.Cols" hidden="1" oldHidden="1">
    <formula>'МП СЗН'!$S:$S</formula>
    <oldFormula>'МП СЗН'!$S:$S</oldFormula>
  </rdn>
  <rdn rId="0" localSheetId="8" customView="1" name="Z_62E99341_31CC_4B22_ACCE_D0C55385ECC0_.wvu.Cols" hidden="1" oldHidden="1">
    <formula>'МП АПК'!$S:$S</formula>
    <oldFormula>'МП АПК'!$S:$S</oldFormula>
  </rdn>
  <rdn rId="0" localSheetId="9" customView="1" name="Z_62E99341_31CC_4B22_ACCE_D0C55385ECC0_.wvu.Cols" hidden="1" oldHidden="1">
    <formula>'МП РЖС'!$S:$S</formula>
    <oldFormula>'МП РЖС'!$S:$S</oldFormula>
  </rdn>
  <rdn rId="0" localSheetId="10" customView="1" name="Z_62E99341_31CC_4B22_ACCE_D0C55385ECC0_.wvu.Cols" hidden="1" oldHidden="1">
    <formula>'МП РЖКК'!$S:$S</formula>
    <oldFormula>'МП РЖКК'!$S:$S</oldFormula>
  </rdn>
  <rdn rId="0" localSheetId="11" customView="1" name="Z_62E99341_31CC_4B22_ACCE_D0C55385ECC0_.wvu.Cols" hidden="1" oldHidden="1">
    <formula>'МП ППиООПГ'!$S:$S</formula>
    <oldFormula>'МП ППиООПГ'!$S:$S</oldFormula>
  </rdn>
  <rdn rId="0" localSheetId="12" customView="1" name="Z_62E99341_31CC_4B22_ACCE_D0C55385ECC0_.wvu.Cols" hidden="1" oldHidden="1">
    <formula>'МП БЖД'!$S:$S</formula>
    <oldFormula>'МП БЖД'!$S:$S</oldFormula>
  </rdn>
  <rdn rId="0" localSheetId="13" customView="1" name="Z_62E99341_31CC_4B22_ACCE_D0C55385ECC0_.wvu.Cols" hidden="1" oldHidden="1">
    <formula>'МП ЭБ'!$S:$S</formula>
    <oldFormula>'МП ЭБ'!$S:$S</oldFormula>
  </rdn>
  <rdn rId="0" localSheetId="14" customView="1" name="Z_62E99341_31CC_4B22_ACCE_D0C55385ECC0_.wvu.Cols" hidden="1" oldHidden="1">
    <formula>'МП СЭР'!$S:$S</formula>
    <oldFormula>'МП СЭР'!$S:$S</oldFormula>
  </rdn>
  <rdn rId="0" localSheetId="15" customView="1" name="Z_62E99341_31CC_4B22_ACCE_D0C55385ECC0_.wvu.Cols" hidden="1" oldHidden="1">
    <formula>'МП РТС'!$S:$S</formula>
    <oldFormula>'МП РТС'!$S:$S</oldFormula>
  </rdn>
  <rdn rId="0" localSheetId="16" customView="1" name="Z_62E99341_31CC_4B22_ACCE_D0C55385ECC0_.wvu.Cols" hidden="1" oldHidden="1">
    <formula>'МП УМФ'!$S:$S</formula>
    <oldFormula>'МП УМФ'!$S:$S</oldFormula>
  </rdn>
  <rdn rId="0" localSheetId="17" customView="1" name="Z_62E99341_31CC_4B22_ACCE_D0C55385ECC0_.wvu.Cols" hidden="1" oldHidden="1">
    <formula>'МП РИГО'!$S:$S</formula>
    <oldFormula>'МП РИГО'!$S:$S</oldFormula>
  </rdn>
  <rdn rId="0" localSheetId="18" customView="1" name="Z_62E99341_31CC_4B22_ACCE_D0C55385ECC0_.wvu.Cols" hidden="1" oldHidden="1">
    <formula>'МП УМИ'!$S:$S</formula>
    <oldFormula>'МП УМИ'!$S:$S</oldFormula>
  </rdn>
  <rdn rId="0" localSheetId="19" customView="1" name="Z_62E99341_31CC_4B22_ACCE_D0C55385ECC0_.wvu.Cols" hidden="1" oldHidden="1">
    <formula>'МП РМС'!$S:$S</formula>
    <oldFormula>'МП РМС'!$S:$S</oldFormula>
  </rdn>
  <rcv guid="{62E99341-31CC-4B22-ACCE-D0C55385ECC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 sId="13">
    <nc r="G6">
      <f>'N:\УЖКХ\ОГХ\9. Титкова Н.И\СЕТЕВЫЕ\2909\на 01.02.2024\[Анализ достижения целевых показателей на 01.02.2024.xlsx]01.12.2023'!F6</f>
    </nc>
  </rcc>
  <rcc rId="196" sId="13">
    <nc r="H6">
      <f>'N:\УЖКХ\ОГХ\9. Титкова Н.И\СЕТЕВЫЕ\2909\на 01.02.2024\[Анализ достижения целевых показателей на 01.02.2024.xlsx]01.12.2023'!G6</f>
    </nc>
  </rcc>
  <rcc rId="197" sId="13">
    <nc r="I6">
      <f>'N:\УЖКХ\ОГХ\9. Титкова Н.И\СЕТЕВЫЕ\2909\на 01.02.2024\[Анализ достижения целевых показателей на 01.02.2024.xlsx]01.12.2023'!H6</f>
    </nc>
  </rcc>
  <rcc rId="198" sId="13">
    <nc r="J6">
      <f>'N:\УЖКХ\ОГХ\9. Титкова Н.И\СЕТЕВЫЕ\2909\на 01.02.2024\[Анализ достижения целевых показателей на 01.02.2024.xlsx]01.12.2023'!I6</f>
    </nc>
  </rcc>
  <rcc rId="199" sId="13">
    <nc r="K6">
      <f>'N:\УЖКХ\ОГХ\9. Титкова Н.И\СЕТЕВЫЕ\2909\на 01.02.2024\[Анализ достижения целевых показателей на 01.02.2024.xlsx]01.12.2023'!J6</f>
    </nc>
  </rcc>
  <rcc rId="200" sId="13">
    <nc r="L6">
      <f>'N:\УЖКХ\ОГХ\9. Титкова Н.И\СЕТЕВЫЕ\2909\на 01.02.2024\[Анализ достижения целевых показателей на 01.02.2024.xlsx]01.12.2023'!K6</f>
    </nc>
  </rcc>
  <rcc rId="201" sId="13">
    <nc r="M6">
      <f>'N:\УЖКХ\ОГХ\9. Титкова Н.И\СЕТЕВЫЕ\2909\на 01.02.2024\[Анализ достижения целевых показателей на 01.02.2024.xlsx]01.12.2023'!L6</f>
    </nc>
  </rcc>
  <rcc rId="202" sId="13">
    <nc r="N6">
      <f>'N:\УЖКХ\ОГХ\9. Титкова Н.И\СЕТЕВЫЕ\2909\на 01.02.2024\[Анализ достижения целевых показателей на 01.02.2024.xlsx]01.12.2023'!M6</f>
    </nc>
  </rcc>
  <rcc rId="203" sId="13">
    <nc r="O6">
      <f>'N:\УЖКХ\ОГХ\9. Титкова Н.И\СЕТЕВЫЕ\2909\на 01.02.2024\[Анализ достижения целевых показателей на 01.02.2024.xlsx]01.12.2023'!N6</f>
    </nc>
  </rcc>
  <rcc rId="204" sId="13">
    <nc r="P6">
      <f>'N:\УЖКХ\ОГХ\9. Титкова Н.И\СЕТЕВЫЕ\2909\на 01.02.2024\[Анализ достижения целевых показателей на 01.02.2024.xlsx]01.12.2023'!O6</f>
    </nc>
  </rcc>
  <rcc rId="205" sId="13">
    <nc r="Q6">
      <f>'N:\УЖКХ\ОГХ\9. Титкова Н.И\СЕТЕВЫЕ\2909\на 01.02.2024\[Анализ достижения целевых показателей на 01.02.2024.xlsx]01.12.2023'!P6</f>
    </nc>
  </rcc>
  <rcc rId="206" sId="13">
    <nc r="R6">
      <f>'N:\УЖКХ\ОГХ\9. Титкова Н.И\СЕТЕВЫЕ\2909\на 01.02.2024\[Анализ достижения целевых показателей на 01.02.2024.xlsx]01.12.2023'!Q6</f>
    </nc>
  </rcc>
  <rcc rId="207" sId="13">
    <nc r="S6">
      <f>'N:\УЖКХ\ОГХ\9. Титкова Н.И\СЕТЕВЫЕ\2909\на 01.02.2024\[Анализ достижения целевых показателей на 01.02.2024.xlsx]01.12.2023'!R6</f>
    </nc>
  </rcc>
  <rcc rId="208" sId="13">
    <nc r="G7">
      <f>'N:\УЖКХ\ОГХ\9. Титкова Н.И\СЕТЕВЫЕ\2909\на 01.02.2024\[Анализ достижения целевых показателей на 01.02.2024.xlsx]01.12.2023'!F7</f>
    </nc>
  </rcc>
  <rcc rId="209" sId="13">
    <nc r="H7">
      <f>'N:\УЖКХ\ОГХ\9. Титкова Н.И\СЕТЕВЫЕ\2909\на 01.02.2024\[Анализ достижения целевых показателей на 01.02.2024.xlsx]01.12.2023'!G7</f>
    </nc>
  </rcc>
  <rcc rId="210" sId="13">
    <nc r="I7">
      <f>'N:\УЖКХ\ОГХ\9. Титкова Н.И\СЕТЕВЫЕ\2909\на 01.02.2024\[Анализ достижения целевых показателей на 01.02.2024.xlsx]01.12.2023'!H7</f>
    </nc>
  </rcc>
  <rcc rId="211" sId="13">
    <nc r="J7">
      <f>'N:\УЖКХ\ОГХ\9. Титкова Н.И\СЕТЕВЫЕ\2909\на 01.02.2024\[Анализ достижения целевых показателей на 01.02.2024.xlsx]01.12.2023'!I7</f>
    </nc>
  </rcc>
  <rcc rId="212" sId="13">
    <nc r="K7">
      <f>'N:\УЖКХ\ОГХ\9. Титкова Н.И\СЕТЕВЫЕ\2909\на 01.02.2024\[Анализ достижения целевых показателей на 01.02.2024.xlsx]01.12.2023'!J7</f>
    </nc>
  </rcc>
  <rcc rId="213" sId="13">
    <nc r="L7">
      <f>'N:\УЖКХ\ОГХ\9. Титкова Н.И\СЕТЕВЫЕ\2909\на 01.02.2024\[Анализ достижения целевых показателей на 01.02.2024.xlsx]01.12.2023'!K7</f>
    </nc>
  </rcc>
  <rcc rId="214" sId="13">
    <nc r="M7">
      <f>'N:\УЖКХ\ОГХ\9. Титкова Н.И\СЕТЕВЫЕ\2909\на 01.02.2024\[Анализ достижения целевых показателей на 01.02.2024.xlsx]01.12.2023'!L7</f>
    </nc>
  </rcc>
  <rcc rId="215" sId="13">
    <nc r="N7">
      <f>'N:\УЖКХ\ОГХ\9. Титкова Н.И\СЕТЕВЫЕ\2909\на 01.02.2024\[Анализ достижения целевых показателей на 01.02.2024.xlsx]01.12.2023'!M7</f>
    </nc>
  </rcc>
  <rcc rId="216" sId="13">
    <nc r="O7">
      <f>'N:\УЖКХ\ОГХ\9. Титкова Н.И\СЕТЕВЫЕ\2909\на 01.02.2024\[Анализ достижения целевых показателей на 01.02.2024.xlsx]01.12.2023'!N7</f>
    </nc>
  </rcc>
  <rcc rId="217" sId="13">
    <nc r="P7">
      <f>'N:\УЖКХ\ОГХ\9. Титкова Н.И\СЕТЕВЫЕ\2909\на 01.02.2024\[Анализ достижения целевых показателей на 01.02.2024.xlsx]01.12.2023'!O7</f>
    </nc>
  </rcc>
  <rcc rId="218" sId="13">
    <nc r="Q7">
      <f>'N:\УЖКХ\ОГХ\9. Титкова Н.И\СЕТЕВЫЕ\2909\на 01.02.2024\[Анализ достижения целевых показателей на 01.02.2024.xlsx]01.12.2023'!P7</f>
    </nc>
  </rcc>
  <rcc rId="219" sId="13">
    <nc r="R7">
      <f>'N:\УЖКХ\ОГХ\9. Титкова Н.И\СЕТЕВЫЕ\2909\на 01.02.2024\[Анализ достижения целевых показателей на 01.02.2024.xlsx]01.12.2023'!Q7</f>
    </nc>
  </rcc>
  <rcc rId="220" sId="13">
    <nc r="S7">
      <f>'N:\УЖКХ\ОГХ\9. Титкова Н.И\СЕТЕВЫЕ\2909\на 01.02.2024\[Анализ достижения целевых показателей на 01.02.2024.xlsx]01.12.2023'!R7</f>
    </nc>
  </rcc>
  <rcc rId="221" sId="13">
    <nc r="G8">
      <f>'N:\УЖКХ\ОГХ\9. Титкова Н.И\СЕТЕВЫЕ\2909\на 01.02.2024\[Анализ достижения целевых показателей на 01.02.2024.xlsx]01.12.2023'!F8</f>
    </nc>
  </rcc>
  <rcc rId="222" sId="13">
    <nc r="H8">
      <f>'N:\УЖКХ\ОГХ\9. Титкова Н.И\СЕТЕВЫЕ\2909\на 01.02.2024\[Анализ достижения целевых показателей на 01.02.2024.xlsx]01.12.2023'!G8</f>
    </nc>
  </rcc>
  <rcc rId="223" sId="13">
    <nc r="I8">
      <f>'N:\УЖКХ\ОГХ\9. Титкова Н.И\СЕТЕВЫЕ\2909\на 01.02.2024\[Анализ достижения целевых показателей на 01.02.2024.xlsx]01.12.2023'!H8</f>
    </nc>
  </rcc>
  <rcc rId="224" sId="13">
    <nc r="J8">
      <f>'N:\УЖКХ\ОГХ\9. Титкова Н.И\СЕТЕВЫЕ\2909\на 01.02.2024\[Анализ достижения целевых показателей на 01.02.2024.xlsx]01.12.2023'!I8</f>
    </nc>
  </rcc>
  <rcc rId="225" sId="13">
    <nc r="K8">
      <f>'N:\УЖКХ\ОГХ\9. Титкова Н.И\СЕТЕВЫЕ\2909\на 01.02.2024\[Анализ достижения целевых показателей на 01.02.2024.xlsx]01.12.2023'!J8</f>
    </nc>
  </rcc>
  <rcc rId="226" sId="13">
    <nc r="L8">
      <f>'N:\УЖКХ\ОГХ\9. Титкова Н.И\СЕТЕВЫЕ\2909\на 01.02.2024\[Анализ достижения целевых показателей на 01.02.2024.xlsx]01.12.2023'!K8</f>
    </nc>
  </rcc>
  <rcc rId="227" sId="13">
    <nc r="M8">
      <f>'N:\УЖКХ\ОГХ\9. Титкова Н.И\СЕТЕВЫЕ\2909\на 01.02.2024\[Анализ достижения целевых показателей на 01.02.2024.xlsx]01.12.2023'!L8</f>
    </nc>
  </rcc>
  <rcc rId="228" sId="13">
    <nc r="N8">
      <f>'N:\УЖКХ\ОГХ\9. Титкова Н.И\СЕТЕВЫЕ\2909\на 01.02.2024\[Анализ достижения целевых показателей на 01.02.2024.xlsx]01.12.2023'!M8</f>
    </nc>
  </rcc>
  <rcc rId="229" sId="13">
    <nc r="O8">
      <f>'N:\УЖКХ\ОГХ\9. Титкова Н.И\СЕТЕВЫЕ\2909\на 01.02.2024\[Анализ достижения целевых показателей на 01.02.2024.xlsx]01.12.2023'!N8</f>
    </nc>
  </rcc>
  <rcc rId="230" sId="13">
    <nc r="P8">
      <f>'N:\УЖКХ\ОГХ\9. Титкова Н.И\СЕТЕВЫЕ\2909\на 01.02.2024\[Анализ достижения целевых показателей на 01.02.2024.xlsx]01.12.2023'!O8</f>
    </nc>
  </rcc>
  <rcc rId="231" sId="13">
    <nc r="Q8">
      <f>'N:\УЖКХ\ОГХ\9. Титкова Н.И\СЕТЕВЫЕ\2909\на 01.02.2024\[Анализ достижения целевых показателей на 01.02.2024.xlsx]01.12.2023'!P8</f>
    </nc>
  </rcc>
  <rcc rId="232" sId="13">
    <nc r="R8">
      <f>'N:\УЖКХ\ОГХ\9. Титкова Н.И\СЕТЕВЫЕ\2909\на 01.02.2024\[Анализ достижения целевых показателей на 01.02.2024.xlsx]01.12.2023'!Q8</f>
    </nc>
  </rcc>
  <rcc rId="233" sId="13">
    <nc r="S8">
      <f>'N:\УЖКХ\ОГХ\9. Титкова Н.И\СЕТЕВЫЕ\2909\на 01.02.2024\[Анализ достижения целевых показателей на 01.02.2024.xlsx]01.12.2023'!R8</f>
    </nc>
  </rcc>
  <rcc rId="234" sId="13">
    <nc r="G9">
      <f>'N:\УЖКХ\ОГХ\9. Титкова Н.И\СЕТЕВЫЕ\2909\на 01.02.2024\[Анализ достижения целевых показателей на 01.02.2024.xlsx]01.12.2023'!F9</f>
    </nc>
  </rcc>
  <rcc rId="235" sId="13">
    <nc r="H9">
      <f>'N:\УЖКХ\ОГХ\9. Титкова Н.И\СЕТЕВЫЕ\2909\на 01.02.2024\[Анализ достижения целевых показателей на 01.02.2024.xlsx]01.12.2023'!G9</f>
    </nc>
  </rcc>
  <rcc rId="236" sId="13">
    <nc r="I9">
      <f>'N:\УЖКХ\ОГХ\9. Титкова Н.И\СЕТЕВЫЕ\2909\на 01.02.2024\[Анализ достижения целевых показателей на 01.02.2024.xlsx]01.12.2023'!H9</f>
    </nc>
  </rcc>
  <rcc rId="237" sId="13">
    <nc r="J9">
      <f>'N:\УЖКХ\ОГХ\9. Титкова Н.И\СЕТЕВЫЕ\2909\на 01.02.2024\[Анализ достижения целевых показателей на 01.02.2024.xlsx]01.12.2023'!I9</f>
    </nc>
  </rcc>
  <rcc rId="238" sId="13">
    <nc r="K9">
      <f>'N:\УЖКХ\ОГХ\9. Титкова Н.И\СЕТЕВЫЕ\2909\на 01.02.2024\[Анализ достижения целевых показателей на 01.02.2024.xlsx]01.12.2023'!J9</f>
    </nc>
  </rcc>
  <rcc rId="239" sId="13">
    <nc r="L9">
      <f>'N:\УЖКХ\ОГХ\9. Титкова Н.И\СЕТЕВЫЕ\2909\на 01.02.2024\[Анализ достижения целевых показателей на 01.02.2024.xlsx]01.12.2023'!K9</f>
    </nc>
  </rcc>
  <rcc rId="240" sId="13">
    <nc r="M9">
      <f>'N:\УЖКХ\ОГХ\9. Титкова Н.И\СЕТЕВЫЕ\2909\на 01.02.2024\[Анализ достижения целевых показателей на 01.02.2024.xlsx]01.12.2023'!L9</f>
    </nc>
  </rcc>
  <rcc rId="241" sId="13">
    <nc r="N9">
      <f>'N:\УЖКХ\ОГХ\9. Титкова Н.И\СЕТЕВЫЕ\2909\на 01.02.2024\[Анализ достижения целевых показателей на 01.02.2024.xlsx]01.12.2023'!M9</f>
    </nc>
  </rcc>
  <rcc rId="242" sId="13">
    <nc r="O9">
      <f>'N:\УЖКХ\ОГХ\9. Титкова Н.И\СЕТЕВЫЕ\2909\на 01.02.2024\[Анализ достижения целевых показателей на 01.02.2024.xlsx]01.12.2023'!N9</f>
    </nc>
  </rcc>
  <rcc rId="243" sId="13">
    <nc r="P9">
      <f>'N:\УЖКХ\ОГХ\9. Титкова Н.И\СЕТЕВЫЕ\2909\на 01.02.2024\[Анализ достижения целевых показателей на 01.02.2024.xlsx]01.12.2023'!O9</f>
    </nc>
  </rcc>
  <rcc rId="244" sId="13">
    <nc r="Q9">
      <f>'N:\УЖКХ\ОГХ\9. Титкова Н.И\СЕТЕВЫЕ\2909\на 01.02.2024\[Анализ достижения целевых показателей на 01.02.2024.xlsx]01.12.2023'!P9</f>
    </nc>
  </rcc>
  <rcc rId="245" sId="13">
    <nc r="R9">
      <f>'N:\УЖКХ\ОГХ\9. Титкова Н.И\СЕТЕВЫЕ\2909\на 01.02.2024\[Анализ достижения целевых показателей на 01.02.2024.xlsx]01.12.2023'!Q9</f>
    </nc>
  </rcc>
  <rcc rId="246" sId="13">
    <nc r="S9">
      <f>'N:\УЖКХ\ОГХ\9. Титкова Н.И\СЕТЕВЫЕ\2909\на 01.02.2024\[Анализ достижения целевых показателей на 01.02.2024.xlsx]01.12.2023'!R9</f>
    </nc>
  </rcc>
  <rcc rId="247" sId="13">
    <nc r="G10">
      <f>'N:\УЖКХ\ОГХ\9. Титкова Н.И\СЕТЕВЫЕ\2909\на 01.02.2024\[Анализ достижения целевых показателей на 01.02.2024.xlsx]01.12.2023'!F10</f>
    </nc>
  </rcc>
  <rcc rId="248" sId="13">
    <nc r="H10">
      <f>'N:\УЖКХ\ОГХ\9. Титкова Н.И\СЕТЕВЫЕ\2909\на 01.02.2024\[Анализ достижения целевых показателей на 01.02.2024.xlsx]01.12.2023'!G10</f>
    </nc>
  </rcc>
  <rcc rId="249" sId="13">
    <nc r="I10">
      <f>'N:\УЖКХ\ОГХ\9. Титкова Н.И\СЕТЕВЫЕ\2909\на 01.02.2024\[Анализ достижения целевых показателей на 01.02.2024.xlsx]01.12.2023'!H10</f>
    </nc>
  </rcc>
  <rcc rId="250" sId="13">
    <nc r="J10">
      <f>'N:\УЖКХ\ОГХ\9. Титкова Н.И\СЕТЕВЫЕ\2909\на 01.02.2024\[Анализ достижения целевых показателей на 01.02.2024.xlsx]01.12.2023'!I10</f>
    </nc>
  </rcc>
  <rcc rId="251" sId="13">
    <nc r="K10">
      <f>'N:\УЖКХ\ОГХ\9. Титкова Н.И\СЕТЕВЫЕ\2909\на 01.02.2024\[Анализ достижения целевых показателей на 01.02.2024.xlsx]01.12.2023'!J10</f>
    </nc>
  </rcc>
  <rcc rId="252" sId="13">
    <nc r="L10">
      <f>'N:\УЖКХ\ОГХ\9. Титкова Н.И\СЕТЕВЫЕ\2909\на 01.02.2024\[Анализ достижения целевых показателей на 01.02.2024.xlsx]01.12.2023'!K10</f>
    </nc>
  </rcc>
  <rcc rId="253" sId="13">
    <nc r="M10">
      <f>'N:\УЖКХ\ОГХ\9. Титкова Н.И\СЕТЕВЫЕ\2909\на 01.02.2024\[Анализ достижения целевых показателей на 01.02.2024.xlsx]01.12.2023'!L10</f>
    </nc>
  </rcc>
  <rcc rId="254" sId="13">
    <nc r="N10">
      <f>'N:\УЖКХ\ОГХ\9. Титкова Н.И\СЕТЕВЫЕ\2909\на 01.02.2024\[Анализ достижения целевых показателей на 01.02.2024.xlsx]01.12.2023'!M10</f>
    </nc>
  </rcc>
  <rcc rId="255" sId="13">
    <nc r="O10">
      <f>'N:\УЖКХ\ОГХ\9. Титкова Н.И\СЕТЕВЫЕ\2909\на 01.02.2024\[Анализ достижения целевых показателей на 01.02.2024.xlsx]01.12.2023'!N10</f>
    </nc>
  </rcc>
  <rcc rId="256" sId="13">
    <nc r="P10">
      <f>'N:\УЖКХ\ОГХ\9. Титкова Н.И\СЕТЕВЫЕ\2909\на 01.02.2024\[Анализ достижения целевых показателей на 01.02.2024.xlsx]01.12.2023'!O10</f>
    </nc>
  </rcc>
  <rcc rId="257" sId="13">
    <nc r="Q10">
      <f>'N:\УЖКХ\ОГХ\9. Титкова Н.И\СЕТЕВЫЕ\2909\на 01.02.2024\[Анализ достижения целевых показателей на 01.02.2024.xlsx]01.12.2023'!P10</f>
    </nc>
  </rcc>
  <rcc rId="258" sId="13">
    <nc r="R10">
      <f>'N:\УЖКХ\ОГХ\9. Титкова Н.И\СЕТЕВЫЕ\2909\на 01.02.2024\[Анализ достижения целевых показателей на 01.02.2024.xlsx]01.12.2023'!Q10</f>
    </nc>
  </rcc>
  <rcc rId="259" sId="13">
    <nc r="S10">
      <f>'N:\УЖКХ\ОГХ\9. Титкова Н.И\СЕТЕВЫЕ\2909\на 01.02.2024\[Анализ достижения целевых показателей на 01.02.2024.xlsx]01.12.2023'!R10</f>
    </nc>
  </rcc>
  <rcc rId="260" sId="13">
    <nc r="T6">
      <f>'N:\УЖКХ\ОГХ\9. Титкова Н.И\СЕТЕВЫЕ\2909\на 01.02.2024\[Анализ достижения целевых показателей на 01.02.2024.xlsx]01.12.2023'!R6</f>
    </nc>
  </rcc>
  <rcc rId="261" sId="13">
    <nc r="T7">
      <f>'N:\УЖКХ\ОГХ\9. Титкова Н.И\СЕТЕВЫЕ\2909\на 01.02.2024\[Анализ достижения целевых показателей на 01.02.2024.xlsx]01.12.2023'!R7</f>
    </nc>
  </rcc>
  <rcc rId="262" sId="13">
    <nc r="T8">
      <f>'N:\УЖКХ\ОГХ\9. Титкова Н.И\СЕТЕВЫЕ\2909\на 01.02.2024\[Анализ достижения целевых показателей на 01.02.2024.xlsx]01.12.2023'!R8</f>
    </nc>
  </rcc>
  <rcc rId="263" sId="13">
    <nc r="T9">
      <f>'N:\УЖКХ\ОГХ\9. Титкова Н.И\СЕТЕВЫЕ\2909\на 01.02.2024\[Анализ достижения целевых показателей на 01.02.2024.xlsx]01.12.2023'!R9</f>
    </nc>
  </rcc>
  <rcc rId="264" sId="13">
    <nc r="T10">
      <f>'N:\УЖКХ\ОГХ\9. Титкова Н.И\СЕТЕВЫЕ\2909\на 01.02.2024\[Анализ достижения целевых показателей на 01.02.2024.xlsx]01.12.2023'!R10</f>
    </nc>
  </rcc>
  <rcc rId="265" sId="13">
    <oc r="E9">
      <v>1</v>
    </oc>
    <nc r="E9">
      <v>2</v>
    </nc>
  </rcc>
  <rcv guid="{4FCF4851-1FFB-4291-9E63-B5ADD52F8DBE}" action="delete"/>
  <rdn rId="0" localSheetId="1" customView="1" name="Z_4FCF4851_1FFB_4291_9E63_B5ADD52F8DBE_.wvu.Cols" hidden="1" oldHidden="1">
    <formula>'МП Экстремизм'!$S:$S</formula>
    <oldFormula>'МП Экстремизм'!$S:$S</oldFormula>
  </rdn>
  <rdn rId="0" localSheetId="2" customView="1" name="Z_4FCF4851_1FFB_4291_9E63_B5ADD52F8DBE_.wvu.Cols" hidden="1" oldHidden="1">
    <formula>'МП РО'!$S:$S</formula>
    <oldFormula>'МП РО'!$S:$S</oldFormula>
  </rdn>
  <rdn rId="0" localSheetId="3" customView="1" name="Z_4FCF4851_1FFB_4291_9E63_B5ADD52F8DBE_.wvu.Cols" hidden="1" oldHidden="1">
    <formula>'МП СОГХ'!$S:$S</formula>
    <oldFormula>'МП СОГХ'!$S:$S</oldFormula>
  </rdn>
  <rdn rId="0" localSheetId="4" customView="1" name="Z_4FCF4851_1FFB_4291_9E63_B5ADD52F8DBE_.wvu.Cols" hidden="1" oldHidden="1">
    <formula>'МП ФКГС'!$S:$S</formula>
    <oldFormula>'МП ФКГС'!$S:$S</oldFormula>
  </rdn>
  <rdn rId="0" localSheetId="5" customView="1" name="Z_4FCF4851_1FFB_4291_9E63_B5ADD52F8DBE_.wvu.Cols" hidden="1" oldHidden="1">
    <formula>'МП КП'!$S:$S</formula>
    <oldFormula>'МП КП'!$S:$S</oldFormula>
  </rdn>
  <rdn rId="0" localSheetId="6" customView="1" name="Z_4FCF4851_1FFB_4291_9E63_B5ADD52F8DBE_.wvu.Cols" hidden="1" oldHidden="1">
    <formula>'МП РФКиС'!$S:$S</formula>
    <oldFormula>'МП РФКиС'!$S:$S</oldFormula>
  </rdn>
  <rdn rId="0" localSheetId="7" customView="1" name="Z_4FCF4851_1FFB_4291_9E63_B5ADD52F8DBE_.wvu.Cols" hidden="1" oldHidden="1">
    <formula>'МП СЗН'!$S:$S</formula>
    <oldFormula>'МП СЗН'!$S:$S</oldFormula>
  </rdn>
  <rdn rId="0" localSheetId="8" customView="1" name="Z_4FCF4851_1FFB_4291_9E63_B5ADD52F8DBE_.wvu.Cols" hidden="1" oldHidden="1">
    <formula>'МП АПК'!$S:$S</formula>
    <oldFormula>'МП АПК'!$S:$S</oldFormula>
  </rdn>
  <rdn rId="0" localSheetId="9" customView="1" name="Z_4FCF4851_1FFB_4291_9E63_B5ADD52F8DBE_.wvu.Cols" hidden="1" oldHidden="1">
    <formula>'МП РЖС'!$S:$S</formula>
    <oldFormula>'МП РЖС'!$S:$S</oldFormula>
  </rdn>
  <rdn rId="0" localSheetId="10" customView="1" name="Z_4FCF4851_1FFB_4291_9E63_B5ADD52F8DBE_.wvu.Cols" hidden="1" oldHidden="1">
    <formula>'МП РЖКК'!$S:$S</formula>
    <oldFormula>'МП РЖКК'!$S:$S</oldFormula>
  </rdn>
  <rdn rId="0" localSheetId="11" customView="1" name="Z_4FCF4851_1FFB_4291_9E63_B5ADD52F8DBE_.wvu.Cols" hidden="1" oldHidden="1">
    <formula>'МП ППиООПГ'!$S:$S</formula>
    <oldFormula>'МП ППиООПГ'!$S:$S</oldFormula>
  </rdn>
  <rdn rId="0" localSheetId="12" customView="1" name="Z_4FCF4851_1FFB_4291_9E63_B5ADD52F8DBE_.wvu.Cols" hidden="1" oldHidden="1">
    <formula>'МП БЖД'!$S:$S</formula>
    <oldFormula>'МП БЖД'!$S:$S</oldFormula>
  </rdn>
  <rdn rId="0" localSheetId="13" customView="1" name="Z_4FCF4851_1FFB_4291_9E63_B5ADD52F8DBE_.wvu.Cols" hidden="1" oldHidden="1">
    <formula>'МП ЭБ'!$S:$S</formula>
    <oldFormula>'МП ЭБ'!$S:$S</oldFormula>
  </rdn>
  <rdn rId="0" localSheetId="14" customView="1" name="Z_4FCF4851_1FFB_4291_9E63_B5ADD52F8DBE_.wvu.Cols" hidden="1" oldHidden="1">
    <formula>'МП СЭР'!$S:$S</formula>
    <oldFormula>'МП СЭР'!$S:$S</oldFormula>
  </rdn>
  <rdn rId="0" localSheetId="15" customView="1" name="Z_4FCF4851_1FFB_4291_9E63_B5ADD52F8DBE_.wvu.Cols" hidden="1" oldHidden="1">
    <formula>'МП РТС'!$S:$S</formula>
    <oldFormula>'МП РТС'!$S:$S</oldFormula>
  </rdn>
  <rdn rId="0" localSheetId="16" customView="1" name="Z_4FCF4851_1FFB_4291_9E63_B5ADD52F8DBE_.wvu.Cols" hidden="1" oldHidden="1">
    <formula>'МП УМФ'!$S:$S</formula>
    <oldFormula>'МП УМФ'!$S:$S</oldFormula>
  </rdn>
  <rdn rId="0" localSheetId="17" customView="1" name="Z_4FCF4851_1FFB_4291_9E63_B5ADD52F8DBE_.wvu.Cols" hidden="1" oldHidden="1">
    <formula>'МП РИГО'!$S:$S</formula>
    <oldFormula>'МП РИГО'!$S:$S</oldFormula>
  </rdn>
  <rdn rId="0" localSheetId="18" customView="1" name="Z_4FCF4851_1FFB_4291_9E63_B5ADD52F8DBE_.wvu.Cols" hidden="1" oldHidden="1">
    <formula>'МП УМИ'!$S:$S</formula>
    <oldFormula>'МП УМИ'!$S:$S</oldFormula>
  </rdn>
  <rdn rId="0" localSheetId="19" customView="1" name="Z_4FCF4851_1FFB_4291_9E63_B5ADD52F8DBE_.wvu.PrintArea" hidden="1" oldHidden="1">
    <formula>'МП РМС'!$A$1:$T$11</formula>
    <oldFormula>'МП РМС'!$A$1:$T$11</oldFormula>
  </rdn>
  <rdn rId="0" localSheetId="19" customView="1" name="Z_4FCF4851_1FFB_4291_9E63_B5ADD52F8DBE_.wvu.Cols" hidden="1" oldHidden="1">
    <formula>'МП РМС'!$S:$S</formula>
    <oldFormula>'МП РМС'!$S:$S</oldFormula>
  </rdn>
  <rcv guid="{4FCF4851-1FFB-4291-9E63-B5ADD52F8DB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332.bin"/><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 Type="http://schemas.openxmlformats.org/officeDocument/2006/relationships/printerSettings" Target="../printerSettings/printerSettings327.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7" Type="http://schemas.openxmlformats.org/officeDocument/2006/relationships/printerSettings" Target="../printerSettings/printerSettings331.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0" Type="http://schemas.openxmlformats.org/officeDocument/2006/relationships/printerSettings" Target="../printerSettings/printerSettings344.bin"/><Relationship Id="rId29" Type="http://schemas.openxmlformats.org/officeDocument/2006/relationships/printerSettings" Target="../printerSettings/printerSettings353.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5" Type="http://schemas.openxmlformats.org/officeDocument/2006/relationships/printerSettings" Target="../printerSettings/printerSettings329.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368.bin"/><Relationship Id="rId13" Type="http://schemas.openxmlformats.org/officeDocument/2006/relationships/printerSettings" Target="../printerSettings/printerSettings373.bin"/><Relationship Id="rId18" Type="http://schemas.openxmlformats.org/officeDocument/2006/relationships/printerSettings" Target="../printerSettings/printerSettings378.bin"/><Relationship Id="rId26" Type="http://schemas.openxmlformats.org/officeDocument/2006/relationships/printerSettings" Target="../printerSettings/printerSettings386.bin"/><Relationship Id="rId3" Type="http://schemas.openxmlformats.org/officeDocument/2006/relationships/printerSettings" Target="../printerSettings/printerSettings363.bin"/><Relationship Id="rId21" Type="http://schemas.openxmlformats.org/officeDocument/2006/relationships/printerSettings" Target="../printerSettings/printerSettings381.bin"/><Relationship Id="rId34" Type="http://schemas.openxmlformats.org/officeDocument/2006/relationships/printerSettings" Target="../printerSettings/printerSettings394.bin"/><Relationship Id="rId7" Type="http://schemas.openxmlformats.org/officeDocument/2006/relationships/printerSettings" Target="../printerSettings/printerSettings367.bin"/><Relationship Id="rId12" Type="http://schemas.openxmlformats.org/officeDocument/2006/relationships/printerSettings" Target="../printerSettings/printerSettings372.bin"/><Relationship Id="rId17" Type="http://schemas.openxmlformats.org/officeDocument/2006/relationships/printerSettings" Target="../printerSettings/printerSettings377.bin"/><Relationship Id="rId25" Type="http://schemas.openxmlformats.org/officeDocument/2006/relationships/printerSettings" Target="../printerSettings/printerSettings385.bin"/><Relationship Id="rId33" Type="http://schemas.openxmlformats.org/officeDocument/2006/relationships/printerSettings" Target="../printerSettings/printerSettings393.bin"/><Relationship Id="rId2" Type="http://schemas.openxmlformats.org/officeDocument/2006/relationships/printerSettings" Target="../printerSettings/printerSettings362.bin"/><Relationship Id="rId16" Type="http://schemas.openxmlformats.org/officeDocument/2006/relationships/printerSettings" Target="../printerSettings/printerSettings376.bin"/><Relationship Id="rId20" Type="http://schemas.openxmlformats.org/officeDocument/2006/relationships/printerSettings" Target="../printerSettings/printerSettings380.bin"/><Relationship Id="rId29" Type="http://schemas.openxmlformats.org/officeDocument/2006/relationships/printerSettings" Target="../printerSettings/printerSettings389.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11" Type="http://schemas.openxmlformats.org/officeDocument/2006/relationships/printerSettings" Target="../printerSettings/printerSettings371.bin"/><Relationship Id="rId24" Type="http://schemas.openxmlformats.org/officeDocument/2006/relationships/printerSettings" Target="../printerSettings/printerSettings384.bin"/><Relationship Id="rId32" Type="http://schemas.openxmlformats.org/officeDocument/2006/relationships/printerSettings" Target="../printerSettings/printerSettings392.bin"/><Relationship Id="rId5" Type="http://schemas.openxmlformats.org/officeDocument/2006/relationships/printerSettings" Target="../printerSettings/printerSettings365.bin"/><Relationship Id="rId15" Type="http://schemas.openxmlformats.org/officeDocument/2006/relationships/printerSettings" Target="../printerSettings/printerSettings375.bin"/><Relationship Id="rId23" Type="http://schemas.openxmlformats.org/officeDocument/2006/relationships/printerSettings" Target="../printerSettings/printerSettings383.bin"/><Relationship Id="rId28" Type="http://schemas.openxmlformats.org/officeDocument/2006/relationships/printerSettings" Target="../printerSettings/printerSettings388.bin"/><Relationship Id="rId36" Type="http://schemas.openxmlformats.org/officeDocument/2006/relationships/printerSettings" Target="../printerSettings/printerSettings396.bin"/><Relationship Id="rId10" Type="http://schemas.openxmlformats.org/officeDocument/2006/relationships/printerSettings" Target="../printerSettings/printerSettings370.bin"/><Relationship Id="rId19" Type="http://schemas.openxmlformats.org/officeDocument/2006/relationships/printerSettings" Target="../printerSettings/printerSettings379.bin"/><Relationship Id="rId31" Type="http://schemas.openxmlformats.org/officeDocument/2006/relationships/printerSettings" Target="../printerSettings/printerSettings391.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 Id="rId14" Type="http://schemas.openxmlformats.org/officeDocument/2006/relationships/printerSettings" Target="../printerSettings/printerSettings374.bin"/><Relationship Id="rId22" Type="http://schemas.openxmlformats.org/officeDocument/2006/relationships/printerSettings" Target="../printerSettings/printerSettings382.bin"/><Relationship Id="rId27" Type="http://schemas.openxmlformats.org/officeDocument/2006/relationships/printerSettings" Target="../printerSettings/printerSettings387.bin"/><Relationship Id="rId30" Type="http://schemas.openxmlformats.org/officeDocument/2006/relationships/printerSettings" Target="../printerSettings/printerSettings390.bin"/><Relationship Id="rId35" Type="http://schemas.openxmlformats.org/officeDocument/2006/relationships/printerSettings" Target="../printerSettings/printerSettings39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404.bin"/><Relationship Id="rId13" Type="http://schemas.openxmlformats.org/officeDocument/2006/relationships/printerSettings" Target="../printerSettings/printerSettings409.bin"/><Relationship Id="rId18" Type="http://schemas.openxmlformats.org/officeDocument/2006/relationships/printerSettings" Target="../printerSettings/printerSettings414.bin"/><Relationship Id="rId26" Type="http://schemas.openxmlformats.org/officeDocument/2006/relationships/printerSettings" Target="../printerSettings/printerSettings422.bin"/><Relationship Id="rId3" Type="http://schemas.openxmlformats.org/officeDocument/2006/relationships/printerSettings" Target="../printerSettings/printerSettings399.bin"/><Relationship Id="rId21" Type="http://schemas.openxmlformats.org/officeDocument/2006/relationships/printerSettings" Target="../printerSettings/printerSettings417.bin"/><Relationship Id="rId34" Type="http://schemas.openxmlformats.org/officeDocument/2006/relationships/printerSettings" Target="../printerSettings/printerSettings430.bin"/><Relationship Id="rId7" Type="http://schemas.openxmlformats.org/officeDocument/2006/relationships/printerSettings" Target="../printerSettings/printerSettings403.bin"/><Relationship Id="rId12" Type="http://schemas.openxmlformats.org/officeDocument/2006/relationships/printerSettings" Target="../printerSettings/printerSettings408.bin"/><Relationship Id="rId17" Type="http://schemas.openxmlformats.org/officeDocument/2006/relationships/printerSettings" Target="../printerSettings/printerSettings413.bin"/><Relationship Id="rId25" Type="http://schemas.openxmlformats.org/officeDocument/2006/relationships/printerSettings" Target="../printerSettings/printerSettings421.bin"/><Relationship Id="rId33" Type="http://schemas.openxmlformats.org/officeDocument/2006/relationships/printerSettings" Target="../printerSettings/printerSettings429.bin"/><Relationship Id="rId2" Type="http://schemas.openxmlformats.org/officeDocument/2006/relationships/printerSettings" Target="../printerSettings/printerSettings398.bin"/><Relationship Id="rId16" Type="http://schemas.openxmlformats.org/officeDocument/2006/relationships/printerSettings" Target="../printerSettings/printerSettings412.bin"/><Relationship Id="rId20" Type="http://schemas.openxmlformats.org/officeDocument/2006/relationships/printerSettings" Target="../printerSettings/printerSettings416.bin"/><Relationship Id="rId29" Type="http://schemas.openxmlformats.org/officeDocument/2006/relationships/printerSettings" Target="../printerSettings/printerSettings425.bin"/><Relationship Id="rId1" Type="http://schemas.openxmlformats.org/officeDocument/2006/relationships/printerSettings" Target="../printerSettings/printerSettings397.bin"/><Relationship Id="rId6" Type="http://schemas.openxmlformats.org/officeDocument/2006/relationships/printerSettings" Target="../printerSettings/printerSettings402.bin"/><Relationship Id="rId11" Type="http://schemas.openxmlformats.org/officeDocument/2006/relationships/printerSettings" Target="../printerSettings/printerSettings407.bin"/><Relationship Id="rId24" Type="http://schemas.openxmlformats.org/officeDocument/2006/relationships/printerSettings" Target="../printerSettings/printerSettings420.bin"/><Relationship Id="rId32" Type="http://schemas.openxmlformats.org/officeDocument/2006/relationships/printerSettings" Target="../printerSettings/printerSettings428.bin"/><Relationship Id="rId5" Type="http://schemas.openxmlformats.org/officeDocument/2006/relationships/printerSettings" Target="../printerSettings/printerSettings401.bin"/><Relationship Id="rId15" Type="http://schemas.openxmlformats.org/officeDocument/2006/relationships/printerSettings" Target="../printerSettings/printerSettings411.bin"/><Relationship Id="rId23" Type="http://schemas.openxmlformats.org/officeDocument/2006/relationships/printerSettings" Target="../printerSettings/printerSettings419.bin"/><Relationship Id="rId28" Type="http://schemas.openxmlformats.org/officeDocument/2006/relationships/printerSettings" Target="../printerSettings/printerSettings424.bin"/><Relationship Id="rId36" Type="http://schemas.openxmlformats.org/officeDocument/2006/relationships/printerSettings" Target="../printerSettings/printerSettings432.bin"/><Relationship Id="rId10" Type="http://schemas.openxmlformats.org/officeDocument/2006/relationships/printerSettings" Target="../printerSettings/printerSettings406.bin"/><Relationship Id="rId19" Type="http://schemas.openxmlformats.org/officeDocument/2006/relationships/printerSettings" Target="../printerSettings/printerSettings415.bin"/><Relationship Id="rId31" Type="http://schemas.openxmlformats.org/officeDocument/2006/relationships/printerSettings" Target="../printerSettings/printerSettings427.bin"/><Relationship Id="rId4" Type="http://schemas.openxmlformats.org/officeDocument/2006/relationships/printerSettings" Target="../printerSettings/printerSettings400.bin"/><Relationship Id="rId9" Type="http://schemas.openxmlformats.org/officeDocument/2006/relationships/printerSettings" Target="../printerSettings/printerSettings405.bin"/><Relationship Id="rId14" Type="http://schemas.openxmlformats.org/officeDocument/2006/relationships/printerSettings" Target="../printerSettings/printerSettings410.bin"/><Relationship Id="rId22" Type="http://schemas.openxmlformats.org/officeDocument/2006/relationships/printerSettings" Target="../printerSettings/printerSettings418.bin"/><Relationship Id="rId27" Type="http://schemas.openxmlformats.org/officeDocument/2006/relationships/printerSettings" Target="../printerSettings/printerSettings423.bin"/><Relationship Id="rId30" Type="http://schemas.openxmlformats.org/officeDocument/2006/relationships/printerSettings" Target="../printerSettings/printerSettings426.bin"/><Relationship Id="rId35" Type="http://schemas.openxmlformats.org/officeDocument/2006/relationships/printerSettings" Target="../printerSettings/printerSettings431.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440.bin"/><Relationship Id="rId13" Type="http://schemas.openxmlformats.org/officeDocument/2006/relationships/printerSettings" Target="../printerSettings/printerSettings445.bin"/><Relationship Id="rId18" Type="http://schemas.openxmlformats.org/officeDocument/2006/relationships/printerSettings" Target="../printerSettings/printerSettings450.bin"/><Relationship Id="rId26" Type="http://schemas.openxmlformats.org/officeDocument/2006/relationships/printerSettings" Target="../printerSettings/printerSettings458.bin"/><Relationship Id="rId3" Type="http://schemas.openxmlformats.org/officeDocument/2006/relationships/printerSettings" Target="../printerSettings/printerSettings435.bin"/><Relationship Id="rId21" Type="http://schemas.openxmlformats.org/officeDocument/2006/relationships/printerSettings" Target="../printerSettings/printerSettings453.bin"/><Relationship Id="rId34" Type="http://schemas.openxmlformats.org/officeDocument/2006/relationships/printerSettings" Target="../printerSettings/printerSettings466.bin"/><Relationship Id="rId7" Type="http://schemas.openxmlformats.org/officeDocument/2006/relationships/printerSettings" Target="../printerSettings/printerSettings439.bin"/><Relationship Id="rId12" Type="http://schemas.openxmlformats.org/officeDocument/2006/relationships/printerSettings" Target="../printerSettings/printerSettings444.bin"/><Relationship Id="rId17" Type="http://schemas.openxmlformats.org/officeDocument/2006/relationships/printerSettings" Target="../printerSettings/printerSettings449.bin"/><Relationship Id="rId25" Type="http://schemas.openxmlformats.org/officeDocument/2006/relationships/printerSettings" Target="../printerSettings/printerSettings457.bin"/><Relationship Id="rId33" Type="http://schemas.openxmlformats.org/officeDocument/2006/relationships/printerSettings" Target="../printerSettings/printerSettings465.bin"/><Relationship Id="rId2" Type="http://schemas.openxmlformats.org/officeDocument/2006/relationships/printerSettings" Target="../printerSettings/printerSettings434.bin"/><Relationship Id="rId16" Type="http://schemas.openxmlformats.org/officeDocument/2006/relationships/printerSettings" Target="../printerSettings/printerSettings448.bin"/><Relationship Id="rId20" Type="http://schemas.openxmlformats.org/officeDocument/2006/relationships/printerSettings" Target="../printerSettings/printerSettings452.bin"/><Relationship Id="rId29" Type="http://schemas.openxmlformats.org/officeDocument/2006/relationships/printerSettings" Target="../printerSettings/printerSettings461.bin"/><Relationship Id="rId1" Type="http://schemas.openxmlformats.org/officeDocument/2006/relationships/printerSettings" Target="../printerSettings/printerSettings433.bin"/><Relationship Id="rId6" Type="http://schemas.openxmlformats.org/officeDocument/2006/relationships/printerSettings" Target="../printerSettings/printerSettings438.bin"/><Relationship Id="rId11" Type="http://schemas.openxmlformats.org/officeDocument/2006/relationships/printerSettings" Target="../printerSettings/printerSettings443.bin"/><Relationship Id="rId24" Type="http://schemas.openxmlformats.org/officeDocument/2006/relationships/printerSettings" Target="../printerSettings/printerSettings456.bin"/><Relationship Id="rId32" Type="http://schemas.openxmlformats.org/officeDocument/2006/relationships/printerSettings" Target="../printerSettings/printerSettings464.bin"/><Relationship Id="rId5" Type="http://schemas.openxmlformats.org/officeDocument/2006/relationships/printerSettings" Target="../printerSettings/printerSettings437.bin"/><Relationship Id="rId15" Type="http://schemas.openxmlformats.org/officeDocument/2006/relationships/printerSettings" Target="../printerSettings/printerSettings447.bin"/><Relationship Id="rId23" Type="http://schemas.openxmlformats.org/officeDocument/2006/relationships/printerSettings" Target="../printerSettings/printerSettings455.bin"/><Relationship Id="rId28" Type="http://schemas.openxmlformats.org/officeDocument/2006/relationships/printerSettings" Target="../printerSettings/printerSettings460.bin"/><Relationship Id="rId36" Type="http://schemas.openxmlformats.org/officeDocument/2006/relationships/printerSettings" Target="../printerSettings/printerSettings468.bin"/><Relationship Id="rId10" Type="http://schemas.openxmlformats.org/officeDocument/2006/relationships/printerSettings" Target="../printerSettings/printerSettings442.bin"/><Relationship Id="rId19" Type="http://schemas.openxmlformats.org/officeDocument/2006/relationships/printerSettings" Target="../printerSettings/printerSettings451.bin"/><Relationship Id="rId31" Type="http://schemas.openxmlformats.org/officeDocument/2006/relationships/printerSettings" Target="../printerSettings/printerSettings463.bin"/><Relationship Id="rId4" Type="http://schemas.openxmlformats.org/officeDocument/2006/relationships/printerSettings" Target="../printerSettings/printerSettings436.bin"/><Relationship Id="rId9" Type="http://schemas.openxmlformats.org/officeDocument/2006/relationships/printerSettings" Target="../printerSettings/printerSettings441.bin"/><Relationship Id="rId14" Type="http://schemas.openxmlformats.org/officeDocument/2006/relationships/printerSettings" Target="../printerSettings/printerSettings446.bin"/><Relationship Id="rId22" Type="http://schemas.openxmlformats.org/officeDocument/2006/relationships/printerSettings" Target="../printerSettings/printerSettings454.bin"/><Relationship Id="rId27" Type="http://schemas.openxmlformats.org/officeDocument/2006/relationships/printerSettings" Target="../printerSettings/printerSettings459.bin"/><Relationship Id="rId30" Type="http://schemas.openxmlformats.org/officeDocument/2006/relationships/printerSettings" Target="../printerSettings/printerSettings462.bin"/><Relationship Id="rId35" Type="http://schemas.openxmlformats.org/officeDocument/2006/relationships/printerSettings" Target="../printerSettings/printerSettings467.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476.bin"/><Relationship Id="rId13" Type="http://schemas.openxmlformats.org/officeDocument/2006/relationships/printerSettings" Target="../printerSettings/printerSettings481.bin"/><Relationship Id="rId18" Type="http://schemas.openxmlformats.org/officeDocument/2006/relationships/printerSettings" Target="../printerSettings/printerSettings486.bin"/><Relationship Id="rId26" Type="http://schemas.openxmlformats.org/officeDocument/2006/relationships/printerSettings" Target="../printerSettings/printerSettings494.bin"/><Relationship Id="rId3" Type="http://schemas.openxmlformats.org/officeDocument/2006/relationships/printerSettings" Target="../printerSettings/printerSettings471.bin"/><Relationship Id="rId21" Type="http://schemas.openxmlformats.org/officeDocument/2006/relationships/printerSettings" Target="../printerSettings/printerSettings489.bin"/><Relationship Id="rId34" Type="http://schemas.openxmlformats.org/officeDocument/2006/relationships/printerSettings" Target="../printerSettings/printerSettings502.bin"/><Relationship Id="rId7" Type="http://schemas.openxmlformats.org/officeDocument/2006/relationships/printerSettings" Target="../printerSettings/printerSettings475.bin"/><Relationship Id="rId12" Type="http://schemas.openxmlformats.org/officeDocument/2006/relationships/printerSettings" Target="../printerSettings/printerSettings480.bin"/><Relationship Id="rId17" Type="http://schemas.openxmlformats.org/officeDocument/2006/relationships/printerSettings" Target="../printerSettings/printerSettings485.bin"/><Relationship Id="rId25" Type="http://schemas.openxmlformats.org/officeDocument/2006/relationships/printerSettings" Target="../printerSettings/printerSettings493.bin"/><Relationship Id="rId33" Type="http://schemas.openxmlformats.org/officeDocument/2006/relationships/printerSettings" Target="../printerSettings/printerSettings501.bin"/><Relationship Id="rId2" Type="http://schemas.openxmlformats.org/officeDocument/2006/relationships/printerSettings" Target="../printerSettings/printerSettings470.bin"/><Relationship Id="rId16" Type="http://schemas.openxmlformats.org/officeDocument/2006/relationships/printerSettings" Target="../printerSettings/printerSettings484.bin"/><Relationship Id="rId20" Type="http://schemas.openxmlformats.org/officeDocument/2006/relationships/printerSettings" Target="../printerSettings/printerSettings488.bin"/><Relationship Id="rId29" Type="http://schemas.openxmlformats.org/officeDocument/2006/relationships/printerSettings" Target="../printerSettings/printerSettings497.bin"/><Relationship Id="rId1" Type="http://schemas.openxmlformats.org/officeDocument/2006/relationships/printerSettings" Target="../printerSettings/printerSettings469.bin"/><Relationship Id="rId6" Type="http://schemas.openxmlformats.org/officeDocument/2006/relationships/printerSettings" Target="../printerSettings/printerSettings474.bin"/><Relationship Id="rId11" Type="http://schemas.openxmlformats.org/officeDocument/2006/relationships/printerSettings" Target="../printerSettings/printerSettings479.bin"/><Relationship Id="rId24" Type="http://schemas.openxmlformats.org/officeDocument/2006/relationships/printerSettings" Target="../printerSettings/printerSettings492.bin"/><Relationship Id="rId32" Type="http://schemas.openxmlformats.org/officeDocument/2006/relationships/printerSettings" Target="../printerSettings/printerSettings500.bin"/><Relationship Id="rId5" Type="http://schemas.openxmlformats.org/officeDocument/2006/relationships/printerSettings" Target="../printerSettings/printerSettings473.bin"/><Relationship Id="rId15" Type="http://schemas.openxmlformats.org/officeDocument/2006/relationships/printerSettings" Target="../printerSettings/printerSettings483.bin"/><Relationship Id="rId23" Type="http://schemas.openxmlformats.org/officeDocument/2006/relationships/printerSettings" Target="../printerSettings/printerSettings491.bin"/><Relationship Id="rId28" Type="http://schemas.openxmlformats.org/officeDocument/2006/relationships/printerSettings" Target="../printerSettings/printerSettings496.bin"/><Relationship Id="rId36" Type="http://schemas.openxmlformats.org/officeDocument/2006/relationships/printerSettings" Target="../printerSettings/printerSettings504.bin"/><Relationship Id="rId10" Type="http://schemas.openxmlformats.org/officeDocument/2006/relationships/printerSettings" Target="../printerSettings/printerSettings478.bin"/><Relationship Id="rId19" Type="http://schemas.openxmlformats.org/officeDocument/2006/relationships/printerSettings" Target="../printerSettings/printerSettings487.bin"/><Relationship Id="rId31" Type="http://schemas.openxmlformats.org/officeDocument/2006/relationships/printerSettings" Target="../printerSettings/printerSettings499.bin"/><Relationship Id="rId4" Type="http://schemas.openxmlformats.org/officeDocument/2006/relationships/printerSettings" Target="../printerSettings/printerSettings472.bin"/><Relationship Id="rId9" Type="http://schemas.openxmlformats.org/officeDocument/2006/relationships/printerSettings" Target="../printerSettings/printerSettings477.bin"/><Relationship Id="rId14" Type="http://schemas.openxmlformats.org/officeDocument/2006/relationships/printerSettings" Target="../printerSettings/printerSettings482.bin"/><Relationship Id="rId22" Type="http://schemas.openxmlformats.org/officeDocument/2006/relationships/printerSettings" Target="../printerSettings/printerSettings490.bin"/><Relationship Id="rId27" Type="http://schemas.openxmlformats.org/officeDocument/2006/relationships/printerSettings" Target="../printerSettings/printerSettings495.bin"/><Relationship Id="rId30" Type="http://schemas.openxmlformats.org/officeDocument/2006/relationships/printerSettings" Target="../printerSettings/printerSettings498.bin"/><Relationship Id="rId35" Type="http://schemas.openxmlformats.org/officeDocument/2006/relationships/printerSettings" Target="../printerSettings/printerSettings503.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512.bin"/><Relationship Id="rId13" Type="http://schemas.openxmlformats.org/officeDocument/2006/relationships/printerSettings" Target="../printerSettings/printerSettings517.bin"/><Relationship Id="rId18" Type="http://schemas.openxmlformats.org/officeDocument/2006/relationships/printerSettings" Target="../printerSettings/printerSettings522.bin"/><Relationship Id="rId26" Type="http://schemas.openxmlformats.org/officeDocument/2006/relationships/printerSettings" Target="../printerSettings/printerSettings530.bin"/><Relationship Id="rId3" Type="http://schemas.openxmlformats.org/officeDocument/2006/relationships/printerSettings" Target="../printerSettings/printerSettings507.bin"/><Relationship Id="rId21" Type="http://schemas.openxmlformats.org/officeDocument/2006/relationships/printerSettings" Target="../printerSettings/printerSettings525.bin"/><Relationship Id="rId34" Type="http://schemas.openxmlformats.org/officeDocument/2006/relationships/printerSettings" Target="../printerSettings/printerSettings538.bin"/><Relationship Id="rId7" Type="http://schemas.openxmlformats.org/officeDocument/2006/relationships/printerSettings" Target="../printerSettings/printerSettings511.bin"/><Relationship Id="rId12" Type="http://schemas.openxmlformats.org/officeDocument/2006/relationships/printerSettings" Target="../printerSettings/printerSettings516.bin"/><Relationship Id="rId17" Type="http://schemas.openxmlformats.org/officeDocument/2006/relationships/printerSettings" Target="../printerSettings/printerSettings521.bin"/><Relationship Id="rId25" Type="http://schemas.openxmlformats.org/officeDocument/2006/relationships/printerSettings" Target="../printerSettings/printerSettings529.bin"/><Relationship Id="rId33" Type="http://schemas.openxmlformats.org/officeDocument/2006/relationships/printerSettings" Target="../printerSettings/printerSettings537.bin"/><Relationship Id="rId2" Type="http://schemas.openxmlformats.org/officeDocument/2006/relationships/printerSettings" Target="../printerSettings/printerSettings506.bin"/><Relationship Id="rId16" Type="http://schemas.openxmlformats.org/officeDocument/2006/relationships/printerSettings" Target="../printerSettings/printerSettings520.bin"/><Relationship Id="rId20" Type="http://schemas.openxmlformats.org/officeDocument/2006/relationships/printerSettings" Target="../printerSettings/printerSettings524.bin"/><Relationship Id="rId29" Type="http://schemas.openxmlformats.org/officeDocument/2006/relationships/printerSettings" Target="../printerSettings/printerSettings533.bin"/><Relationship Id="rId1" Type="http://schemas.openxmlformats.org/officeDocument/2006/relationships/printerSettings" Target="../printerSettings/printerSettings505.bin"/><Relationship Id="rId6" Type="http://schemas.openxmlformats.org/officeDocument/2006/relationships/printerSettings" Target="../printerSettings/printerSettings510.bin"/><Relationship Id="rId11" Type="http://schemas.openxmlformats.org/officeDocument/2006/relationships/printerSettings" Target="../printerSettings/printerSettings515.bin"/><Relationship Id="rId24" Type="http://schemas.openxmlformats.org/officeDocument/2006/relationships/printerSettings" Target="../printerSettings/printerSettings528.bin"/><Relationship Id="rId32" Type="http://schemas.openxmlformats.org/officeDocument/2006/relationships/printerSettings" Target="../printerSettings/printerSettings536.bin"/><Relationship Id="rId5" Type="http://schemas.openxmlformats.org/officeDocument/2006/relationships/printerSettings" Target="../printerSettings/printerSettings509.bin"/><Relationship Id="rId15" Type="http://schemas.openxmlformats.org/officeDocument/2006/relationships/printerSettings" Target="../printerSettings/printerSettings519.bin"/><Relationship Id="rId23" Type="http://schemas.openxmlformats.org/officeDocument/2006/relationships/printerSettings" Target="../printerSettings/printerSettings527.bin"/><Relationship Id="rId28" Type="http://schemas.openxmlformats.org/officeDocument/2006/relationships/printerSettings" Target="../printerSettings/printerSettings532.bin"/><Relationship Id="rId36" Type="http://schemas.openxmlformats.org/officeDocument/2006/relationships/printerSettings" Target="../printerSettings/printerSettings540.bin"/><Relationship Id="rId10" Type="http://schemas.openxmlformats.org/officeDocument/2006/relationships/printerSettings" Target="../printerSettings/printerSettings514.bin"/><Relationship Id="rId19" Type="http://schemas.openxmlformats.org/officeDocument/2006/relationships/printerSettings" Target="../printerSettings/printerSettings523.bin"/><Relationship Id="rId31" Type="http://schemas.openxmlformats.org/officeDocument/2006/relationships/printerSettings" Target="../printerSettings/printerSettings535.bin"/><Relationship Id="rId4" Type="http://schemas.openxmlformats.org/officeDocument/2006/relationships/printerSettings" Target="../printerSettings/printerSettings508.bin"/><Relationship Id="rId9" Type="http://schemas.openxmlformats.org/officeDocument/2006/relationships/printerSettings" Target="../printerSettings/printerSettings513.bin"/><Relationship Id="rId14" Type="http://schemas.openxmlformats.org/officeDocument/2006/relationships/printerSettings" Target="../printerSettings/printerSettings518.bin"/><Relationship Id="rId22" Type="http://schemas.openxmlformats.org/officeDocument/2006/relationships/printerSettings" Target="../printerSettings/printerSettings526.bin"/><Relationship Id="rId27" Type="http://schemas.openxmlformats.org/officeDocument/2006/relationships/printerSettings" Target="../printerSettings/printerSettings531.bin"/><Relationship Id="rId30" Type="http://schemas.openxmlformats.org/officeDocument/2006/relationships/printerSettings" Target="../printerSettings/printerSettings534.bin"/><Relationship Id="rId35" Type="http://schemas.openxmlformats.org/officeDocument/2006/relationships/printerSettings" Target="../printerSettings/printerSettings53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548.bin"/><Relationship Id="rId13" Type="http://schemas.openxmlformats.org/officeDocument/2006/relationships/printerSettings" Target="../printerSettings/printerSettings553.bin"/><Relationship Id="rId18" Type="http://schemas.openxmlformats.org/officeDocument/2006/relationships/printerSettings" Target="../printerSettings/printerSettings558.bin"/><Relationship Id="rId26" Type="http://schemas.openxmlformats.org/officeDocument/2006/relationships/printerSettings" Target="../printerSettings/printerSettings566.bin"/><Relationship Id="rId3" Type="http://schemas.openxmlformats.org/officeDocument/2006/relationships/printerSettings" Target="../printerSettings/printerSettings543.bin"/><Relationship Id="rId21" Type="http://schemas.openxmlformats.org/officeDocument/2006/relationships/printerSettings" Target="../printerSettings/printerSettings561.bin"/><Relationship Id="rId34" Type="http://schemas.openxmlformats.org/officeDocument/2006/relationships/printerSettings" Target="../printerSettings/printerSettings574.bin"/><Relationship Id="rId7" Type="http://schemas.openxmlformats.org/officeDocument/2006/relationships/printerSettings" Target="../printerSettings/printerSettings547.bin"/><Relationship Id="rId12" Type="http://schemas.openxmlformats.org/officeDocument/2006/relationships/printerSettings" Target="../printerSettings/printerSettings552.bin"/><Relationship Id="rId17" Type="http://schemas.openxmlformats.org/officeDocument/2006/relationships/printerSettings" Target="../printerSettings/printerSettings557.bin"/><Relationship Id="rId25" Type="http://schemas.openxmlformats.org/officeDocument/2006/relationships/printerSettings" Target="../printerSettings/printerSettings565.bin"/><Relationship Id="rId33" Type="http://schemas.openxmlformats.org/officeDocument/2006/relationships/printerSettings" Target="../printerSettings/printerSettings573.bin"/><Relationship Id="rId2" Type="http://schemas.openxmlformats.org/officeDocument/2006/relationships/printerSettings" Target="../printerSettings/printerSettings542.bin"/><Relationship Id="rId16" Type="http://schemas.openxmlformats.org/officeDocument/2006/relationships/printerSettings" Target="../printerSettings/printerSettings556.bin"/><Relationship Id="rId20" Type="http://schemas.openxmlformats.org/officeDocument/2006/relationships/printerSettings" Target="../printerSettings/printerSettings560.bin"/><Relationship Id="rId29" Type="http://schemas.openxmlformats.org/officeDocument/2006/relationships/printerSettings" Target="../printerSettings/printerSettings569.bin"/><Relationship Id="rId1" Type="http://schemas.openxmlformats.org/officeDocument/2006/relationships/printerSettings" Target="../printerSettings/printerSettings541.bin"/><Relationship Id="rId6" Type="http://schemas.openxmlformats.org/officeDocument/2006/relationships/printerSettings" Target="../printerSettings/printerSettings546.bin"/><Relationship Id="rId11" Type="http://schemas.openxmlformats.org/officeDocument/2006/relationships/printerSettings" Target="../printerSettings/printerSettings551.bin"/><Relationship Id="rId24" Type="http://schemas.openxmlformats.org/officeDocument/2006/relationships/printerSettings" Target="../printerSettings/printerSettings564.bin"/><Relationship Id="rId32" Type="http://schemas.openxmlformats.org/officeDocument/2006/relationships/printerSettings" Target="../printerSettings/printerSettings572.bin"/><Relationship Id="rId5" Type="http://schemas.openxmlformats.org/officeDocument/2006/relationships/printerSettings" Target="../printerSettings/printerSettings545.bin"/><Relationship Id="rId15" Type="http://schemas.openxmlformats.org/officeDocument/2006/relationships/printerSettings" Target="../printerSettings/printerSettings555.bin"/><Relationship Id="rId23" Type="http://schemas.openxmlformats.org/officeDocument/2006/relationships/printerSettings" Target="../printerSettings/printerSettings563.bin"/><Relationship Id="rId28" Type="http://schemas.openxmlformats.org/officeDocument/2006/relationships/printerSettings" Target="../printerSettings/printerSettings568.bin"/><Relationship Id="rId36" Type="http://schemas.openxmlformats.org/officeDocument/2006/relationships/printerSettings" Target="../printerSettings/printerSettings576.bin"/><Relationship Id="rId10" Type="http://schemas.openxmlformats.org/officeDocument/2006/relationships/printerSettings" Target="../printerSettings/printerSettings550.bin"/><Relationship Id="rId19" Type="http://schemas.openxmlformats.org/officeDocument/2006/relationships/printerSettings" Target="../printerSettings/printerSettings559.bin"/><Relationship Id="rId31" Type="http://schemas.openxmlformats.org/officeDocument/2006/relationships/printerSettings" Target="../printerSettings/printerSettings571.bin"/><Relationship Id="rId4" Type="http://schemas.openxmlformats.org/officeDocument/2006/relationships/printerSettings" Target="../printerSettings/printerSettings544.bin"/><Relationship Id="rId9" Type="http://schemas.openxmlformats.org/officeDocument/2006/relationships/printerSettings" Target="../printerSettings/printerSettings549.bin"/><Relationship Id="rId14" Type="http://schemas.openxmlformats.org/officeDocument/2006/relationships/printerSettings" Target="../printerSettings/printerSettings554.bin"/><Relationship Id="rId22" Type="http://schemas.openxmlformats.org/officeDocument/2006/relationships/printerSettings" Target="../printerSettings/printerSettings562.bin"/><Relationship Id="rId27" Type="http://schemas.openxmlformats.org/officeDocument/2006/relationships/printerSettings" Target="../printerSettings/printerSettings567.bin"/><Relationship Id="rId30" Type="http://schemas.openxmlformats.org/officeDocument/2006/relationships/printerSettings" Target="../printerSettings/printerSettings570.bin"/><Relationship Id="rId35" Type="http://schemas.openxmlformats.org/officeDocument/2006/relationships/printerSettings" Target="../printerSettings/printerSettings575.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584.bin"/><Relationship Id="rId13" Type="http://schemas.openxmlformats.org/officeDocument/2006/relationships/printerSettings" Target="../printerSettings/printerSettings589.bin"/><Relationship Id="rId18" Type="http://schemas.openxmlformats.org/officeDocument/2006/relationships/printerSettings" Target="../printerSettings/printerSettings594.bin"/><Relationship Id="rId26" Type="http://schemas.openxmlformats.org/officeDocument/2006/relationships/printerSettings" Target="../printerSettings/printerSettings602.bin"/><Relationship Id="rId3" Type="http://schemas.openxmlformats.org/officeDocument/2006/relationships/printerSettings" Target="../printerSettings/printerSettings579.bin"/><Relationship Id="rId21" Type="http://schemas.openxmlformats.org/officeDocument/2006/relationships/printerSettings" Target="../printerSettings/printerSettings597.bin"/><Relationship Id="rId34" Type="http://schemas.openxmlformats.org/officeDocument/2006/relationships/printerSettings" Target="../printerSettings/printerSettings610.bin"/><Relationship Id="rId7" Type="http://schemas.openxmlformats.org/officeDocument/2006/relationships/printerSettings" Target="../printerSettings/printerSettings583.bin"/><Relationship Id="rId12" Type="http://schemas.openxmlformats.org/officeDocument/2006/relationships/printerSettings" Target="../printerSettings/printerSettings588.bin"/><Relationship Id="rId17" Type="http://schemas.openxmlformats.org/officeDocument/2006/relationships/printerSettings" Target="../printerSettings/printerSettings593.bin"/><Relationship Id="rId25" Type="http://schemas.openxmlformats.org/officeDocument/2006/relationships/printerSettings" Target="../printerSettings/printerSettings601.bin"/><Relationship Id="rId33" Type="http://schemas.openxmlformats.org/officeDocument/2006/relationships/printerSettings" Target="../printerSettings/printerSettings609.bin"/><Relationship Id="rId2" Type="http://schemas.openxmlformats.org/officeDocument/2006/relationships/printerSettings" Target="../printerSettings/printerSettings578.bin"/><Relationship Id="rId16" Type="http://schemas.openxmlformats.org/officeDocument/2006/relationships/printerSettings" Target="../printerSettings/printerSettings592.bin"/><Relationship Id="rId20" Type="http://schemas.openxmlformats.org/officeDocument/2006/relationships/printerSettings" Target="../printerSettings/printerSettings596.bin"/><Relationship Id="rId29" Type="http://schemas.openxmlformats.org/officeDocument/2006/relationships/printerSettings" Target="../printerSettings/printerSettings605.bin"/><Relationship Id="rId1" Type="http://schemas.openxmlformats.org/officeDocument/2006/relationships/printerSettings" Target="../printerSettings/printerSettings577.bin"/><Relationship Id="rId6" Type="http://schemas.openxmlformats.org/officeDocument/2006/relationships/printerSettings" Target="../printerSettings/printerSettings582.bin"/><Relationship Id="rId11" Type="http://schemas.openxmlformats.org/officeDocument/2006/relationships/printerSettings" Target="../printerSettings/printerSettings587.bin"/><Relationship Id="rId24" Type="http://schemas.openxmlformats.org/officeDocument/2006/relationships/printerSettings" Target="../printerSettings/printerSettings600.bin"/><Relationship Id="rId32" Type="http://schemas.openxmlformats.org/officeDocument/2006/relationships/printerSettings" Target="../printerSettings/printerSettings608.bin"/><Relationship Id="rId5" Type="http://schemas.openxmlformats.org/officeDocument/2006/relationships/printerSettings" Target="../printerSettings/printerSettings581.bin"/><Relationship Id="rId15" Type="http://schemas.openxmlformats.org/officeDocument/2006/relationships/printerSettings" Target="../printerSettings/printerSettings591.bin"/><Relationship Id="rId23" Type="http://schemas.openxmlformats.org/officeDocument/2006/relationships/printerSettings" Target="../printerSettings/printerSettings599.bin"/><Relationship Id="rId28" Type="http://schemas.openxmlformats.org/officeDocument/2006/relationships/printerSettings" Target="../printerSettings/printerSettings604.bin"/><Relationship Id="rId36" Type="http://schemas.openxmlformats.org/officeDocument/2006/relationships/printerSettings" Target="../printerSettings/printerSettings612.bin"/><Relationship Id="rId10" Type="http://schemas.openxmlformats.org/officeDocument/2006/relationships/printerSettings" Target="../printerSettings/printerSettings586.bin"/><Relationship Id="rId19" Type="http://schemas.openxmlformats.org/officeDocument/2006/relationships/printerSettings" Target="../printerSettings/printerSettings595.bin"/><Relationship Id="rId31" Type="http://schemas.openxmlformats.org/officeDocument/2006/relationships/printerSettings" Target="../printerSettings/printerSettings607.bin"/><Relationship Id="rId4" Type="http://schemas.openxmlformats.org/officeDocument/2006/relationships/printerSettings" Target="../printerSettings/printerSettings580.bin"/><Relationship Id="rId9" Type="http://schemas.openxmlformats.org/officeDocument/2006/relationships/printerSettings" Target="../printerSettings/printerSettings585.bin"/><Relationship Id="rId14" Type="http://schemas.openxmlformats.org/officeDocument/2006/relationships/printerSettings" Target="../printerSettings/printerSettings590.bin"/><Relationship Id="rId22" Type="http://schemas.openxmlformats.org/officeDocument/2006/relationships/printerSettings" Target="../printerSettings/printerSettings598.bin"/><Relationship Id="rId27" Type="http://schemas.openxmlformats.org/officeDocument/2006/relationships/printerSettings" Target="../printerSettings/printerSettings603.bin"/><Relationship Id="rId30" Type="http://schemas.openxmlformats.org/officeDocument/2006/relationships/printerSettings" Target="../printerSettings/printerSettings606.bin"/><Relationship Id="rId35" Type="http://schemas.openxmlformats.org/officeDocument/2006/relationships/printerSettings" Target="../printerSettings/printerSettings611.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620.bin"/><Relationship Id="rId13" Type="http://schemas.openxmlformats.org/officeDocument/2006/relationships/printerSettings" Target="../printerSettings/printerSettings625.bin"/><Relationship Id="rId18" Type="http://schemas.openxmlformats.org/officeDocument/2006/relationships/printerSettings" Target="../printerSettings/printerSettings630.bin"/><Relationship Id="rId26" Type="http://schemas.openxmlformats.org/officeDocument/2006/relationships/printerSettings" Target="../printerSettings/printerSettings638.bin"/><Relationship Id="rId3" Type="http://schemas.openxmlformats.org/officeDocument/2006/relationships/printerSettings" Target="../printerSettings/printerSettings615.bin"/><Relationship Id="rId21" Type="http://schemas.openxmlformats.org/officeDocument/2006/relationships/printerSettings" Target="../printerSettings/printerSettings633.bin"/><Relationship Id="rId34" Type="http://schemas.openxmlformats.org/officeDocument/2006/relationships/printerSettings" Target="../printerSettings/printerSettings646.bin"/><Relationship Id="rId7" Type="http://schemas.openxmlformats.org/officeDocument/2006/relationships/printerSettings" Target="../printerSettings/printerSettings619.bin"/><Relationship Id="rId12" Type="http://schemas.openxmlformats.org/officeDocument/2006/relationships/printerSettings" Target="../printerSettings/printerSettings624.bin"/><Relationship Id="rId17" Type="http://schemas.openxmlformats.org/officeDocument/2006/relationships/printerSettings" Target="../printerSettings/printerSettings629.bin"/><Relationship Id="rId25" Type="http://schemas.openxmlformats.org/officeDocument/2006/relationships/printerSettings" Target="../printerSettings/printerSettings637.bin"/><Relationship Id="rId33" Type="http://schemas.openxmlformats.org/officeDocument/2006/relationships/printerSettings" Target="../printerSettings/printerSettings645.bin"/><Relationship Id="rId2" Type="http://schemas.openxmlformats.org/officeDocument/2006/relationships/printerSettings" Target="../printerSettings/printerSettings614.bin"/><Relationship Id="rId16" Type="http://schemas.openxmlformats.org/officeDocument/2006/relationships/printerSettings" Target="../printerSettings/printerSettings628.bin"/><Relationship Id="rId20" Type="http://schemas.openxmlformats.org/officeDocument/2006/relationships/printerSettings" Target="../printerSettings/printerSettings632.bin"/><Relationship Id="rId29" Type="http://schemas.openxmlformats.org/officeDocument/2006/relationships/printerSettings" Target="../printerSettings/printerSettings641.bin"/><Relationship Id="rId1" Type="http://schemas.openxmlformats.org/officeDocument/2006/relationships/printerSettings" Target="../printerSettings/printerSettings613.bin"/><Relationship Id="rId6" Type="http://schemas.openxmlformats.org/officeDocument/2006/relationships/printerSettings" Target="../printerSettings/printerSettings618.bin"/><Relationship Id="rId11" Type="http://schemas.openxmlformats.org/officeDocument/2006/relationships/printerSettings" Target="../printerSettings/printerSettings623.bin"/><Relationship Id="rId24" Type="http://schemas.openxmlformats.org/officeDocument/2006/relationships/printerSettings" Target="../printerSettings/printerSettings636.bin"/><Relationship Id="rId32" Type="http://schemas.openxmlformats.org/officeDocument/2006/relationships/printerSettings" Target="../printerSettings/printerSettings644.bin"/><Relationship Id="rId5" Type="http://schemas.openxmlformats.org/officeDocument/2006/relationships/printerSettings" Target="../printerSettings/printerSettings617.bin"/><Relationship Id="rId15" Type="http://schemas.openxmlformats.org/officeDocument/2006/relationships/printerSettings" Target="../printerSettings/printerSettings627.bin"/><Relationship Id="rId23" Type="http://schemas.openxmlformats.org/officeDocument/2006/relationships/printerSettings" Target="../printerSettings/printerSettings635.bin"/><Relationship Id="rId28" Type="http://schemas.openxmlformats.org/officeDocument/2006/relationships/printerSettings" Target="../printerSettings/printerSettings640.bin"/><Relationship Id="rId36" Type="http://schemas.openxmlformats.org/officeDocument/2006/relationships/printerSettings" Target="../printerSettings/printerSettings648.bin"/><Relationship Id="rId10" Type="http://schemas.openxmlformats.org/officeDocument/2006/relationships/printerSettings" Target="../printerSettings/printerSettings622.bin"/><Relationship Id="rId19" Type="http://schemas.openxmlformats.org/officeDocument/2006/relationships/printerSettings" Target="../printerSettings/printerSettings631.bin"/><Relationship Id="rId31" Type="http://schemas.openxmlformats.org/officeDocument/2006/relationships/printerSettings" Target="../printerSettings/printerSettings643.bin"/><Relationship Id="rId4" Type="http://schemas.openxmlformats.org/officeDocument/2006/relationships/printerSettings" Target="../printerSettings/printerSettings616.bin"/><Relationship Id="rId9" Type="http://schemas.openxmlformats.org/officeDocument/2006/relationships/printerSettings" Target="../printerSettings/printerSettings621.bin"/><Relationship Id="rId14" Type="http://schemas.openxmlformats.org/officeDocument/2006/relationships/printerSettings" Target="../printerSettings/printerSettings626.bin"/><Relationship Id="rId22" Type="http://schemas.openxmlformats.org/officeDocument/2006/relationships/printerSettings" Target="../printerSettings/printerSettings634.bin"/><Relationship Id="rId27" Type="http://schemas.openxmlformats.org/officeDocument/2006/relationships/printerSettings" Target="../printerSettings/printerSettings639.bin"/><Relationship Id="rId30" Type="http://schemas.openxmlformats.org/officeDocument/2006/relationships/printerSettings" Target="../printerSettings/printerSettings642.bin"/><Relationship Id="rId35" Type="http://schemas.openxmlformats.org/officeDocument/2006/relationships/printerSettings" Target="../printerSettings/printerSettings647.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656.bin"/><Relationship Id="rId13" Type="http://schemas.openxmlformats.org/officeDocument/2006/relationships/printerSettings" Target="../printerSettings/printerSettings661.bin"/><Relationship Id="rId18" Type="http://schemas.openxmlformats.org/officeDocument/2006/relationships/printerSettings" Target="../printerSettings/printerSettings666.bin"/><Relationship Id="rId26" Type="http://schemas.openxmlformats.org/officeDocument/2006/relationships/printerSettings" Target="../printerSettings/printerSettings674.bin"/><Relationship Id="rId3" Type="http://schemas.openxmlformats.org/officeDocument/2006/relationships/printerSettings" Target="../printerSettings/printerSettings651.bin"/><Relationship Id="rId21" Type="http://schemas.openxmlformats.org/officeDocument/2006/relationships/printerSettings" Target="../printerSettings/printerSettings669.bin"/><Relationship Id="rId34" Type="http://schemas.openxmlformats.org/officeDocument/2006/relationships/printerSettings" Target="../printerSettings/printerSettings682.bin"/><Relationship Id="rId7" Type="http://schemas.openxmlformats.org/officeDocument/2006/relationships/printerSettings" Target="../printerSettings/printerSettings655.bin"/><Relationship Id="rId12" Type="http://schemas.openxmlformats.org/officeDocument/2006/relationships/printerSettings" Target="../printerSettings/printerSettings660.bin"/><Relationship Id="rId17" Type="http://schemas.openxmlformats.org/officeDocument/2006/relationships/printerSettings" Target="../printerSettings/printerSettings665.bin"/><Relationship Id="rId25" Type="http://schemas.openxmlformats.org/officeDocument/2006/relationships/printerSettings" Target="../printerSettings/printerSettings673.bin"/><Relationship Id="rId33" Type="http://schemas.openxmlformats.org/officeDocument/2006/relationships/printerSettings" Target="../printerSettings/printerSettings681.bin"/><Relationship Id="rId2" Type="http://schemas.openxmlformats.org/officeDocument/2006/relationships/printerSettings" Target="../printerSettings/printerSettings650.bin"/><Relationship Id="rId16" Type="http://schemas.openxmlformats.org/officeDocument/2006/relationships/printerSettings" Target="../printerSettings/printerSettings664.bin"/><Relationship Id="rId20" Type="http://schemas.openxmlformats.org/officeDocument/2006/relationships/printerSettings" Target="../printerSettings/printerSettings668.bin"/><Relationship Id="rId29" Type="http://schemas.openxmlformats.org/officeDocument/2006/relationships/printerSettings" Target="../printerSettings/printerSettings677.bin"/><Relationship Id="rId1" Type="http://schemas.openxmlformats.org/officeDocument/2006/relationships/printerSettings" Target="../printerSettings/printerSettings649.bin"/><Relationship Id="rId6" Type="http://schemas.openxmlformats.org/officeDocument/2006/relationships/printerSettings" Target="../printerSettings/printerSettings654.bin"/><Relationship Id="rId11" Type="http://schemas.openxmlformats.org/officeDocument/2006/relationships/printerSettings" Target="../printerSettings/printerSettings659.bin"/><Relationship Id="rId24" Type="http://schemas.openxmlformats.org/officeDocument/2006/relationships/printerSettings" Target="../printerSettings/printerSettings672.bin"/><Relationship Id="rId32" Type="http://schemas.openxmlformats.org/officeDocument/2006/relationships/printerSettings" Target="../printerSettings/printerSettings680.bin"/><Relationship Id="rId5" Type="http://schemas.openxmlformats.org/officeDocument/2006/relationships/printerSettings" Target="../printerSettings/printerSettings653.bin"/><Relationship Id="rId15" Type="http://schemas.openxmlformats.org/officeDocument/2006/relationships/printerSettings" Target="../printerSettings/printerSettings663.bin"/><Relationship Id="rId23" Type="http://schemas.openxmlformats.org/officeDocument/2006/relationships/printerSettings" Target="../printerSettings/printerSettings671.bin"/><Relationship Id="rId28" Type="http://schemas.openxmlformats.org/officeDocument/2006/relationships/printerSettings" Target="../printerSettings/printerSettings676.bin"/><Relationship Id="rId36" Type="http://schemas.openxmlformats.org/officeDocument/2006/relationships/printerSettings" Target="../printerSettings/printerSettings684.bin"/><Relationship Id="rId10" Type="http://schemas.openxmlformats.org/officeDocument/2006/relationships/printerSettings" Target="../printerSettings/printerSettings658.bin"/><Relationship Id="rId19" Type="http://schemas.openxmlformats.org/officeDocument/2006/relationships/printerSettings" Target="../printerSettings/printerSettings667.bin"/><Relationship Id="rId31" Type="http://schemas.openxmlformats.org/officeDocument/2006/relationships/printerSettings" Target="../printerSettings/printerSettings679.bin"/><Relationship Id="rId4" Type="http://schemas.openxmlformats.org/officeDocument/2006/relationships/printerSettings" Target="../printerSettings/printerSettings652.bin"/><Relationship Id="rId9" Type="http://schemas.openxmlformats.org/officeDocument/2006/relationships/printerSettings" Target="../printerSettings/printerSettings657.bin"/><Relationship Id="rId14" Type="http://schemas.openxmlformats.org/officeDocument/2006/relationships/printerSettings" Target="../printerSettings/printerSettings662.bin"/><Relationship Id="rId22" Type="http://schemas.openxmlformats.org/officeDocument/2006/relationships/printerSettings" Target="../printerSettings/printerSettings670.bin"/><Relationship Id="rId27" Type="http://schemas.openxmlformats.org/officeDocument/2006/relationships/printerSettings" Target="../printerSettings/printerSettings675.bin"/><Relationship Id="rId30" Type="http://schemas.openxmlformats.org/officeDocument/2006/relationships/printerSettings" Target="../printerSettings/printerSettings678.bin"/><Relationship Id="rId35" Type="http://schemas.openxmlformats.org/officeDocument/2006/relationships/printerSettings" Target="../printerSettings/printerSettings68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printerSettings" Target="../printerSettings/printerSettings49.bin"/><Relationship Id="rId18" Type="http://schemas.openxmlformats.org/officeDocument/2006/relationships/printerSettings" Target="../printerSettings/printerSettings54.bin"/><Relationship Id="rId26" Type="http://schemas.openxmlformats.org/officeDocument/2006/relationships/printerSettings" Target="../printerSettings/printerSettings62.bin"/><Relationship Id="rId3" Type="http://schemas.openxmlformats.org/officeDocument/2006/relationships/printerSettings" Target="../printerSettings/printerSettings39.bin"/><Relationship Id="rId21" Type="http://schemas.openxmlformats.org/officeDocument/2006/relationships/printerSettings" Target="../printerSettings/printerSettings57.bin"/><Relationship Id="rId34" Type="http://schemas.openxmlformats.org/officeDocument/2006/relationships/printerSettings" Target="../printerSettings/printerSettings70.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17" Type="http://schemas.openxmlformats.org/officeDocument/2006/relationships/printerSettings" Target="../printerSettings/printerSettings53.bin"/><Relationship Id="rId25" Type="http://schemas.openxmlformats.org/officeDocument/2006/relationships/printerSettings" Target="../printerSettings/printerSettings61.bin"/><Relationship Id="rId33" Type="http://schemas.openxmlformats.org/officeDocument/2006/relationships/printerSettings" Target="../printerSettings/printerSettings69.bin"/><Relationship Id="rId2" Type="http://schemas.openxmlformats.org/officeDocument/2006/relationships/printerSettings" Target="../printerSettings/printerSettings38.bin"/><Relationship Id="rId16" Type="http://schemas.openxmlformats.org/officeDocument/2006/relationships/printerSettings" Target="../printerSettings/printerSettings52.bin"/><Relationship Id="rId20" Type="http://schemas.openxmlformats.org/officeDocument/2006/relationships/printerSettings" Target="../printerSettings/printerSettings56.bin"/><Relationship Id="rId29" Type="http://schemas.openxmlformats.org/officeDocument/2006/relationships/printerSettings" Target="../printerSettings/printerSettings65.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24" Type="http://schemas.openxmlformats.org/officeDocument/2006/relationships/printerSettings" Target="../printerSettings/printerSettings60.bin"/><Relationship Id="rId32" Type="http://schemas.openxmlformats.org/officeDocument/2006/relationships/printerSettings" Target="../printerSettings/printerSettings68.bin"/><Relationship Id="rId5" Type="http://schemas.openxmlformats.org/officeDocument/2006/relationships/printerSettings" Target="../printerSettings/printerSettings41.bin"/><Relationship Id="rId15" Type="http://schemas.openxmlformats.org/officeDocument/2006/relationships/printerSettings" Target="../printerSettings/printerSettings51.bin"/><Relationship Id="rId23" Type="http://schemas.openxmlformats.org/officeDocument/2006/relationships/printerSettings" Target="../printerSettings/printerSettings59.bin"/><Relationship Id="rId28" Type="http://schemas.openxmlformats.org/officeDocument/2006/relationships/printerSettings" Target="../printerSettings/printerSettings64.bin"/><Relationship Id="rId36" Type="http://schemas.openxmlformats.org/officeDocument/2006/relationships/printerSettings" Target="../printerSettings/printerSettings72.bin"/><Relationship Id="rId10" Type="http://schemas.openxmlformats.org/officeDocument/2006/relationships/printerSettings" Target="../printerSettings/printerSettings46.bin"/><Relationship Id="rId19" Type="http://schemas.openxmlformats.org/officeDocument/2006/relationships/printerSettings" Target="../printerSettings/printerSettings55.bin"/><Relationship Id="rId31" Type="http://schemas.openxmlformats.org/officeDocument/2006/relationships/printerSettings" Target="../printerSettings/printerSettings67.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 Id="rId14" Type="http://schemas.openxmlformats.org/officeDocument/2006/relationships/printerSettings" Target="../printerSettings/printerSettings50.bin"/><Relationship Id="rId22" Type="http://schemas.openxmlformats.org/officeDocument/2006/relationships/printerSettings" Target="../printerSettings/printerSettings58.bin"/><Relationship Id="rId27" Type="http://schemas.openxmlformats.org/officeDocument/2006/relationships/printerSettings" Target="../printerSettings/printerSettings63.bin"/><Relationship Id="rId30" Type="http://schemas.openxmlformats.org/officeDocument/2006/relationships/printerSettings" Target="../printerSettings/printerSettings66.bin"/><Relationship Id="rId35" Type="http://schemas.openxmlformats.org/officeDocument/2006/relationships/printerSettings" Target="../printerSettings/printerSettings7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26" Type="http://schemas.openxmlformats.org/officeDocument/2006/relationships/printerSettings" Target="../printerSettings/printerSettings98.bin"/><Relationship Id="rId3" Type="http://schemas.openxmlformats.org/officeDocument/2006/relationships/printerSettings" Target="../printerSettings/printerSettings75.bin"/><Relationship Id="rId21" Type="http://schemas.openxmlformats.org/officeDocument/2006/relationships/printerSettings" Target="../printerSettings/printerSettings93.bin"/><Relationship Id="rId34" Type="http://schemas.openxmlformats.org/officeDocument/2006/relationships/printerSettings" Target="../printerSettings/printerSettings106.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5" Type="http://schemas.openxmlformats.org/officeDocument/2006/relationships/printerSettings" Target="../printerSettings/printerSettings97.bin"/><Relationship Id="rId33" Type="http://schemas.openxmlformats.org/officeDocument/2006/relationships/printerSettings" Target="../printerSettings/printerSettings105.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printerSettings" Target="../printerSettings/printerSettings92.bin"/><Relationship Id="rId29" Type="http://schemas.openxmlformats.org/officeDocument/2006/relationships/printerSettings" Target="../printerSettings/printerSettings101.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24" Type="http://schemas.openxmlformats.org/officeDocument/2006/relationships/printerSettings" Target="../printerSettings/printerSettings96.bin"/><Relationship Id="rId32" Type="http://schemas.openxmlformats.org/officeDocument/2006/relationships/printerSettings" Target="../printerSettings/printerSettings104.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23" Type="http://schemas.openxmlformats.org/officeDocument/2006/relationships/printerSettings" Target="../printerSettings/printerSettings95.bin"/><Relationship Id="rId28" Type="http://schemas.openxmlformats.org/officeDocument/2006/relationships/printerSettings" Target="../printerSettings/printerSettings100.bin"/><Relationship Id="rId36" Type="http://schemas.openxmlformats.org/officeDocument/2006/relationships/printerSettings" Target="../printerSettings/printerSettings108.bin"/><Relationship Id="rId10" Type="http://schemas.openxmlformats.org/officeDocument/2006/relationships/printerSettings" Target="../printerSettings/printerSettings82.bin"/><Relationship Id="rId19" Type="http://schemas.openxmlformats.org/officeDocument/2006/relationships/printerSettings" Target="../printerSettings/printerSettings91.bin"/><Relationship Id="rId31" Type="http://schemas.openxmlformats.org/officeDocument/2006/relationships/printerSettings" Target="../printerSettings/printerSettings103.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 Id="rId22" Type="http://schemas.openxmlformats.org/officeDocument/2006/relationships/printerSettings" Target="../printerSettings/printerSettings94.bin"/><Relationship Id="rId27" Type="http://schemas.openxmlformats.org/officeDocument/2006/relationships/printerSettings" Target="../printerSettings/printerSettings99.bin"/><Relationship Id="rId30" Type="http://schemas.openxmlformats.org/officeDocument/2006/relationships/printerSettings" Target="../printerSettings/printerSettings102.bin"/><Relationship Id="rId35"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26" Type="http://schemas.openxmlformats.org/officeDocument/2006/relationships/printerSettings" Target="../printerSettings/printerSettings134.bin"/><Relationship Id="rId3" Type="http://schemas.openxmlformats.org/officeDocument/2006/relationships/printerSettings" Target="../printerSettings/printerSettings111.bin"/><Relationship Id="rId21" Type="http://schemas.openxmlformats.org/officeDocument/2006/relationships/printerSettings" Target="../printerSettings/printerSettings129.bin"/><Relationship Id="rId34" Type="http://schemas.openxmlformats.org/officeDocument/2006/relationships/printerSettings" Target="../printerSettings/printerSettings142.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5" Type="http://schemas.openxmlformats.org/officeDocument/2006/relationships/printerSettings" Target="../printerSettings/printerSettings133.bin"/><Relationship Id="rId33" Type="http://schemas.openxmlformats.org/officeDocument/2006/relationships/printerSettings" Target="../printerSettings/printerSettings141.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20" Type="http://schemas.openxmlformats.org/officeDocument/2006/relationships/printerSettings" Target="../printerSettings/printerSettings128.bin"/><Relationship Id="rId29" Type="http://schemas.openxmlformats.org/officeDocument/2006/relationships/printerSettings" Target="../printerSettings/printerSettings137.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24" Type="http://schemas.openxmlformats.org/officeDocument/2006/relationships/printerSettings" Target="../printerSettings/printerSettings132.bin"/><Relationship Id="rId32" Type="http://schemas.openxmlformats.org/officeDocument/2006/relationships/printerSettings" Target="../printerSettings/printerSettings140.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23" Type="http://schemas.openxmlformats.org/officeDocument/2006/relationships/printerSettings" Target="../printerSettings/printerSettings131.bin"/><Relationship Id="rId28" Type="http://schemas.openxmlformats.org/officeDocument/2006/relationships/printerSettings" Target="../printerSettings/printerSettings136.bin"/><Relationship Id="rId36" Type="http://schemas.openxmlformats.org/officeDocument/2006/relationships/printerSettings" Target="../printerSettings/printerSettings144.bin"/><Relationship Id="rId10" Type="http://schemas.openxmlformats.org/officeDocument/2006/relationships/printerSettings" Target="../printerSettings/printerSettings118.bin"/><Relationship Id="rId19" Type="http://schemas.openxmlformats.org/officeDocument/2006/relationships/printerSettings" Target="../printerSettings/printerSettings127.bin"/><Relationship Id="rId31" Type="http://schemas.openxmlformats.org/officeDocument/2006/relationships/printerSettings" Target="../printerSettings/printerSettings139.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 Id="rId22" Type="http://schemas.openxmlformats.org/officeDocument/2006/relationships/printerSettings" Target="../printerSettings/printerSettings130.bin"/><Relationship Id="rId27" Type="http://schemas.openxmlformats.org/officeDocument/2006/relationships/printerSettings" Target="../printerSettings/printerSettings135.bin"/><Relationship Id="rId30" Type="http://schemas.openxmlformats.org/officeDocument/2006/relationships/printerSettings" Target="../printerSettings/printerSettings138.bin"/><Relationship Id="rId35" Type="http://schemas.openxmlformats.org/officeDocument/2006/relationships/printerSettings" Target="../printerSettings/printerSettings1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52.bin"/><Relationship Id="rId13" Type="http://schemas.openxmlformats.org/officeDocument/2006/relationships/printerSettings" Target="../printerSettings/printerSettings157.bin"/><Relationship Id="rId18" Type="http://schemas.openxmlformats.org/officeDocument/2006/relationships/printerSettings" Target="../printerSettings/printerSettings162.bin"/><Relationship Id="rId26" Type="http://schemas.openxmlformats.org/officeDocument/2006/relationships/printerSettings" Target="../printerSettings/printerSettings170.bin"/><Relationship Id="rId3" Type="http://schemas.openxmlformats.org/officeDocument/2006/relationships/printerSettings" Target="../printerSettings/printerSettings147.bin"/><Relationship Id="rId21" Type="http://schemas.openxmlformats.org/officeDocument/2006/relationships/printerSettings" Target="../printerSettings/printerSettings165.bin"/><Relationship Id="rId34" Type="http://schemas.openxmlformats.org/officeDocument/2006/relationships/printerSettings" Target="../printerSettings/printerSettings178.bin"/><Relationship Id="rId7" Type="http://schemas.openxmlformats.org/officeDocument/2006/relationships/printerSettings" Target="../printerSettings/printerSettings151.bin"/><Relationship Id="rId12" Type="http://schemas.openxmlformats.org/officeDocument/2006/relationships/printerSettings" Target="../printerSettings/printerSettings156.bin"/><Relationship Id="rId17" Type="http://schemas.openxmlformats.org/officeDocument/2006/relationships/printerSettings" Target="../printerSettings/printerSettings161.bin"/><Relationship Id="rId25" Type="http://schemas.openxmlformats.org/officeDocument/2006/relationships/printerSettings" Target="../printerSettings/printerSettings169.bin"/><Relationship Id="rId33" Type="http://schemas.openxmlformats.org/officeDocument/2006/relationships/printerSettings" Target="../printerSettings/printerSettings177.bin"/><Relationship Id="rId2" Type="http://schemas.openxmlformats.org/officeDocument/2006/relationships/printerSettings" Target="../printerSettings/printerSettings146.bin"/><Relationship Id="rId16" Type="http://schemas.openxmlformats.org/officeDocument/2006/relationships/printerSettings" Target="../printerSettings/printerSettings160.bin"/><Relationship Id="rId20" Type="http://schemas.openxmlformats.org/officeDocument/2006/relationships/printerSettings" Target="../printerSettings/printerSettings164.bin"/><Relationship Id="rId29" Type="http://schemas.openxmlformats.org/officeDocument/2006/relationships/printerSettings" Target="../printerSettings/printerSettings173.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printerSettings" Target="../printerSettings/printerSettings155.bin"/><Relationship Id="rId24" Type="http://schemas.openxmlformats.org/officeDocument/2006/relationships/printerSettings" Target="../printerSettings/printerSettings168.bin"/><Relationship Id="rId32" Type="http://schemas.openxmlformats.org/officeDocument/2006/relationships/printerSettings" Target="../printerSettings/printerSettings176.bin"/><Relationship Id="rId5" Type="http://schemas.openxmlformats.org/officeDocument/2006/relationships/printerSettings" Target="../printerSettings/printerSettings149.bin"/><Relationship Id="rId15" Type="http://schemas.openxmlformats.org/officeDocument/2006/relationships/printerSettings" Target="../printerSettings/printerSettings159.bin"/><Relationship Id="rId23" Type="http://schemas.openxmlformats.org/officeDocument/2006/relationships/printerSettings" Target="../printerSettings/printerSettings167.bin"/><Relationship Id="rId28" Type="http://schemas.openxmlformats.org/officeDocument/2006/relationships/printerSettings" Target="../printerSettings/printerSettings172.bin"/><Relationship Id="rId36" Type="http://schemas.openxmlformats.org/officeDocument/2006/relationships/printerSettings" Target="../printerSettings/printerSettings180.bin"/><Relationship Id="rId10" Type="http://schemas.openxmlformats.org/officeDocument/2006/relationships/printerSettings" Target="../printerSettings/printerSettings154.bin"/><Relationship Id="rId19" Type="http://schemas.openxmlformats.org/officeDocument/2006/relationships/printerSettings" Target="../printerSettings/printerSettings163.bin"/><Relationship Id="rId31" Type="http://schemas.openxmlformats.org/officeDocument/2006/relationships/printerSettings" Target="../printerSettings/printerSettings175.bin"/><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 Id="rId14" Type="http://schemas.openxmlformats.org/officeDocument/2006/relationships/printerSettings" Target="../printerSettings/printerSettings158.bin"/><Relationship Id="rId22" Type="http://schemas.openxmlformats.org/officeDocument/2006/relationships/printerSettings" Target="../printerSettings/printerSettings166.bin"/><Relationship Id="rId27" Type="http://schemas.openxmlformats.org/officeDocument/2006/relationships/printerSettings" Target="../printerSettings/printerSettings171.bin"/><Relationship Id="rId30" Type="http://schemas.openxmlformats.org/officeDocument/2006/relationships/printerSettings" Target="../printerSettings/printerSettings174.bin"/><Relationship Id="rId35" Type="http://schemas.openxmlformats.org/officeDocument/2006/relationships/printerSettings" Target="../printerSettings/printerSettings17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26" Type="http://schemas.openxmlformats.org/officeDocument/2006/relationships/printerSettings" Target="../printerSettings/printerSettings206.bin"/><Relationship Id="rId3" Type="http://schemas.openxmlformats.org/officeDocument/2006/relationships/printerSettings" Target="../printerSettings/printerSettings183.bin"/><Relationship Id="rId21" Type="http://schemas.openxmlformats.org/officeDocument/2006/relationships/printerSettings" Target="../printerSettings/printerSettings201.bin"/><Relationship Id="rId34" Type="http://schemas.openxmlformats.org/officeDocument/2006/relationships/printerSettings" Target="../printerSettings/printerSettings214.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5" Type="http://schemas.openxmlformats.org/officeDocument/2006/relationships/printerSettings" Target="../printerSettings/printerSettings205.bin"/><Relationship Id="rId33" Type="http://schemas.openxmlformats.org/officeDocument/2006/relationships/printerSettings" Target="../printerSettings/printerSettings213.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29" Type="http://schemas.openxmlformats.org/officeDocument/2006/relationships/printerSettings" Target="../printerSettings/printerSettings209.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24" Type="http://schemas.openxmlformats.org/officeDocument/2006/relationships/printerSettings" Target="../printerSettings/printerSettings204.bin"/><Relationship Id="rId32" Type="http://schemas.openxmlformats.org/officeDocument/2006/relationships/printerSettings" Target="../printerSettings/printerSettings212.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23" Type="http://schemas.openxmlformats.org/officeDocument/2006/relationships/printerSettings" Target="../printerSettings/printerSettings203.bin"/><Relationship Id="rId28" Type="http://schemas.openxmlformats.org/officeDocument/2006/relationships/printerSettings" Target="../printerSettings/printerSettings208.bin"/><Relationship Id="rId36" Type="http://schemas.openxmlformats.org/officeDocument/2006/relationships/printerSettings" Target="../printerSettings/printerSettings216.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31" Type="http://schemas.openxmlformats.org/officeDocument/2006/relationships/printerSettings" Target="../printerSettings/printerSettings211.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 Id="rId22" Type="http://schemas.openxmlformats.org/officeDocument/2006/relationships/printerSettings" Target="../printerSettings/printerSettings202.bin"/><Relationship Id="rId27" Type="http://schemas.openxmlformats.org/officeDocument/2006/relationships/printerSettings" Target="../printerSettings/printerSettings207.bin"/><Relationship Id="rId30" Type="http://schemas.openxmlformats.org/officeDocument/2006/relationships/printerSettings" Target="../printerSettings/printerSettings210.bin"/><Relationship Id="rId35" Type="http://schemas.openxmlformats.org/officeDocument/2006/relationships/printerSettings" Target="../printerSettings/printerSettings21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24.bin"/><Relationship Id="rId13" Type="http://schemas.openxmlformats.org/officeDocument/2006/relationships/printerSettings" Target="../printerSettings/printerSettings229.bin"/><Relationship Id="rId18" Type="http://schemas.openxmlformats.org/officeDocument/2006/relationships/printerSettings" Target="../printerSettings/printerSettings234.bin"/><Relationship Id="rId26" Type="http://schemas.openxmlformats.org/officeDocument/2006/relationships/printerSettings" Target="../printerSettings/printerSettings242.bin"/><Relationship Id="rId3" Type="http://schemas.openxmlformats.org/officeDocument/2006/relationships/printerSettings" Target="../printerSettings/printerSettings219.bin"/><Relationship Id="rId21" Type="http://schemas.openxmlformats.org/officeDocument/2006/relationships/printerSettings" Target="../printerSettings/printerSettings237.bin"/><Relationship Id="rId34" Type="http://schemas.openxmlformats.org/officeDocument/2006/relationships/printerSettings" Target="../printerSettings/printerSettings250.bin"/><Relationship Id="rId7" Type="http://schemas.openxmlformats.org/officeDocument/2006/relationships/printerSettings" Target="../printerSettings/printerSettings223.bin"/><Relationship Id="rId12" Type="http://schemas.openxmlformats.org/officeDocument/2006/relationships/printerSettings" Target="../printerSettings/printerSettings228.bin"/><Relationship Id="rId17" Type="http://schemas.openxmlformats.org/officeDocument/2006/relationships/printerSettings" Target="../printerSettings/printerSettings233.bin"/><Relationship Id="rId25" Type="http://schemas.openxmlformats.org/officeDocument/2006/relationships/printerSettings" Target="../printerSettings/printerSettings241.bin"/><Relationship Id="rId33" Type="http://schemas.openxmlformats.org/officeDocument/2006/relationships/printerSettings" Target="../printerSettings/printerSettings249.bin"/><Relationship Id="rId2" Type="http://schemas.openxmlformats.org/officeDocument/2006/relationships/printerSettings" Target="../printerSettings/printerSettings218.bin"/><Relationship Id="rId16" Type="http://schemas.openxmlformats.org/officeDocument/2006/relationships/printerSettings" Target="../printerSettings/printerSettings232.bin"/><Relationship Id="rId20" Type="http://schemas.openxmlformats.org/officeDocument/2006/relationships/printerSettings" Target="../printerSettings/printerSettings236.bin"/><Relationship Id="rId29" Type="http://schemas.openxmlformats.org/officeDocument/2006/relationships/printerSettings" Target="../printerSettings/printerSettings245.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11" Type="http://schemas.openxmlformats.org/officeDocument/2006/relationships/printerSettings" Target="../printerSettings/printerSettings227.bin"/><Relationship Id="rId24" Type="http://schemas.openxmlformats.org/officeDocument/2006/relationships/printerSettings" Target="../printerSettings/printerSettings240.bin"/><Relationship Id="rId32" Type="http://schemas.openxmlformats.org/officeDocument/2006/relationships/printerSettings" Target="../printerSettings/printerSettings248.bin"/><Relationship Id="rId5" Type="http://schemas.openxmlformats.org/officeDocument/2006/relationships/printerSettings" Target="../printerSettings/printerSettings221.bin"/><Relationship Id="rId15" Type="http://schemas.openxmlformats.org/officeDocument/2006/relationships/printerSettings" Target="../printerSettings/printerSettings231.bin"/><Relationship Id="rId23" Type="http://schemas.openxmlformats.org/officeDocument/2006/relationships/printerSettings" Target="../printerSettings/printerSettings239.bin"/><Relationship Id="rId28" Type="http://schemas.openxmlformats.org/officeDocument/2006/relationships/printerSettings" Target="../printerSettings/printerSettings244.bin"/><Relationship Id="rId36" Type="http://schemas.openxmlformats.org/officeDocument/2006/relationships/printerSettings" Target="../printerSettings/printerSettings252.bin"/><Relationship Id="rId10" Type="http://schemas.openxmlformats.org/officeDocument/2006/relationships/printerSettings" Target="../printerSettings/printerSettings226.bin"/><Relationship Id="rId19" Type="http://schemas.openxmlformats.org/officeDocument/2006/relationships/printerSettings" Target="../printerSettings/printerSettings235.bin"/><Relationship Id="rId31" Type="http://schemas.openxmlformats.org/officeDocument/2006/relationships/printerSettings" Target="../printerSettings/printerSettings247.bin"/><Relationship Id="rId4" Type="http://schemas.openxmlformats.org/officeDocument/2006/relationships/printerSettings" Target="../printerSettings/printerSettings220.bin"/><Relationship Id="rId9" Type="http://schemas.openxmlformats.org/officeDocument/2006/relationships/printerSettings" Target="../printerSettings/printerSettings225.bin"/><Relationship Id="rId14" Type="http://schemas.openxmlformats.org/officeDocument/2006/relationships/printerSettings" Target="../printerSettings/printerSettings230.bin"/><Relationship Id="rId22" Type="http://schemas.openxmlformats.org/officeDocument/2006/relationships/printerSettings" Target="../printerSettings/printerSettings238.bin"/><Relationship Id="rId27" Type="http://schemas.openxmlformats.org/officeDocument/2006/relationships/printerSettings" Target="../printerSettings/printerSettings243.bin"/><Relationship Id="rId30" Type="http://schemas.openxmlformats.org/officeDocument/2006/relationships/printerSettings" Target="../printerSettings/printerSettings246.bin"/><Relationship Id="rId35" Type="http://schemas.openxmlformats.org/officeDocument/2006/relationships/printerSettings" Target="../printerSettings/printerSettings2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60.bin"/><Relationship Id="rId13" Type="http://schemas.openxmlformats.org/officeDocument/2006/relationships/printerSettings" Target="../printerSettings/printerSettings265.bin"/><Relationship Id="rId18" Type="http://schemas.openxmlformats.org/officeDocument/2006/relationships/printerSettings" Target="../printerSettings/printerSettings270.bin"/><Relationship Id="rId26" Type="http://schemas.openxmlformats.org/officeDocument/2006/relationships/printerSettings" Target="../printerSettings/printerSettings278.bin"/><Relationship Id="rId3" Type="http://schemas.openxmlformats.org/officeDocument/2006/relationships/printerSettings" Target="../printerSettings/printerSettings255.bin"/><Relationship Id="rId21" Type="http://schemas.openxmlformats.org/officeDocument/2006/relationships/printerSettings" Target="../printerSettings/printerSettings273.bin"/><Relationship Id="rId34" Type="http://schemas.openxmlformats.org/officeDocument/2006/relationships/printerSettings" Target="../printerSettings/printerSettings286.bin"/><Relationship Id="rId7" Type="http://schemas.openxmlformats.org/officeDocument/2006/relationships/printerSettings" Target="../printerSettings/printerSettings259.bin"/><Relationship Id="rId12" Type="http://schemas.openxmlformats.org/officeDocument/2006/relationships/printerSettings" Target="../printerSettings/printerSettings264.bin"/><Relationship Id="rId17" Type="http://schemas.openxmlformats.org/officeDocument/2006/relationships/printerSettings" Target="../printerSettings/printerSettings269.bin"/><Relationship Id="rId25" Type="http://schemas.openxmlformats.org/officeDocument/2006/relationships/printerSettings" Target="../printerSettings/printerSettings277.bin"/><Relationship Id="rId33" Type="http://schemas.openxmlformats.org/officeDocument/2006/relationships/printerSettings" Target="../printerSettings/printerSettings285.bin"/><Relationship Id="rId2" Type="http://schemas.openxmlformats.org/officeDocument/2006/relationships/printerSettings" Target="../printerSettings/printerSettings254.bin"/><Relationship Id="rId16" Type="http://schemas.openxmlformats.org/officeDocument/2006/relationships/printerSettings" Target="../printerSettings/printerSettings268.bin"/><Relationship Id="rId20" Type="http://schemas.openxmlformats.org/officeDocument/2006/relationships/printerSettings" Target="../printerSettings/printerSettings272.bin"/><Relationship Id="rId29" Type="http://schemas.openxmlformats.org/officeDocument/2006/relationships/printerSettings" Target="../printerSettings/printerSettings281.bin"/><Relationship Id="rId1" Type="http://schemas.openxmlformats.org/officeDocument/2006/relationships/printerSettings" Target="../printerSettings/printerSettings253.bin"/><Relationship Id="rId6" Type="http://schemas.openxmlformats.org/officeDocument/2006/relationships/printerSettings" Target="../printerSettings/printerSettings258.bin"/><Relationship Id="rId11" Type="http://schemas.openxmlformats.org/officeDocument/2006/relationships/printerSettings" Target="../printerSettings/printerSettings263.bin"/><Relationship Id="rId24" Type="http://schemas.openxmlformats.org/officeDocument/2006/relationships/printerSettings" Target="../printerSettings/printerSettings276.bin"/><Relationship Id="rId32" Type="http://schemas.openxmlformats.org/officeDocument/2006/relationships/printerSettings" Target="../printerSettings/printerSettings284.bin"/><Relationship Id="rId5" Type="http://schemas.openxmlformats.org/officeDocument/2006/relationships/printerSettings" Target="../printerSettings/printerSettings257.bin"/><Relationship Id="rId15" Type="http://schemas.openxmlformats.org/officeDocument/2006/relationships/printerSettings" Target="../printerSettings/printerSettings267.bin"/><Relationship Id="rId23" Type="http://schemas.openxmlformats.org/officeDocument/2006/relationships/printerSettings" Target="../printerSettings/printerSettings275.bin"/><Relationship Id="rId28" Type="http://schemas.openxmlformats.org/officeDocument/2006/relationships/printerSettings" Target="../printerSettings/printerSettings280.bin"/><Relationship Id="rId36" Type="http://schemas.openxmlformats.org/officeDocument/2006/relationships/printerSettings" Target="../printerSettings/printerSettings288.bin"/><Relationship Id="rId10" Type="http://schemas.openxmlformats.org/officeDocument/2006/relationships/printerSettings" Target="../printerSettings/printerSettings262.bin"/><Relationship Id="rId19" Type="http://schemas.openxmlformats.org/officeDocument/2006/relationships/printerSettings" Target="../printerSettings/printerSettings271.bin"/><Relationship Id="rId31" Type="http://schemas.openxmlformats.org/officeDocument/2006/relationships/printerSettings" Target="../printerSettings/printerSettings283.bin"/><Relationship Id="rId4" Type="http://schemas.openxmlformats.org/officeDocument/2006/relationships/printerSettings" Target="../printerSettings/printerSettings256.bin"/><Relationship Id="rId9" Type="http://schemas.openxmlformats.org/officeDocument/2006/relationships/printerSettings" Target="../printerSettings/printerSettings261.bin"/><Relationship Id="rId14" Type="http://schemas.openxmlformats.org/officeDocument/2006/relationships/printerSettings" Target="../printerSettings/printerSettings266.bin"/><Relationship Id="rId22" Type="http://schemas.openxmlformats.org/officeDocument/2006/relationships/printerSettings" Target="../printerSettings/printerSettings274.bin"/><Relationship Id="rId27" Type="http://schemas.openxmlformats.org/officeDocument/2006/relationships/printerSettings" Target="../printerSettings/printerSettings279.bin"/><Relationship Id="rId30" Type="http://schemas.openxmlformats.org/officeDocument/2006/relationships/printerSettings" Target="../printerSettings/printerSettings282.bin"/><Relationship Id="rId35" Type="http://schemas.openxmlformats.org/officeDocument/2006/relationships/printerSettings" Target="../printerSettings/printerSettings28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296.bin"/><Relationship Id="rId13" Type="http://schemas.openxmlformats.org/officeDocument/2006/relationships/printerSettings" Target="../printerSettings/printerSettings301.bin"/><Relationship Id="rId18" Type="http://schemas.openxmlformats.org/officeDocument/2006/relationships/printerSettings" Target="../printerSettings/printerSettings306.bin"/><Relationship Id="rId26" Type="http://schemas.openxmlformats.org/officeDocument/2006/relationships/printerSettings" Target="../printerSettings/printerSettings314.bin"/><Relationship Id="rId3" Type="http://schemas.openxmlformats.org/officeDocument/2006/relationships/printerSettings" Target="../printerSettings/printerSettings291.bin"/><Relationship Id="rId21" Type="http://schemas.openxmlformats.org/officeDocument/2006/relationships/printerSettings" Target="../printerSettings/printerSettings309.bin"/><Relationship Id="rId34" Type="http://schemas.openxmlformats.org/officeDocument/2006/relationships/printerSettings" Target="../printerSettings/printerSettings322.bin"/><Relationship Id="rId7" Type="http://schemas.openxmlformats.org/officeDocument/2006/relationships/printerSettings" Target="../printerSettings/printerSettings295.bin"/><Relationship Id="rId12" Type="http://schemas.openxmlformats.org/officeDocument/2006/relationships/printerSettings" Target="../printerSettings/printerSettings300.bin"/><Relationship Id="rId17" Type="http://schemas.openxmlformats.org/officeDocument/2006/relationships/printerSettings" Target="../printerSettings/printerSettings305.bin"/><Relationship Id="rId25" Type="http://schemas.openxmlformats.org/officeDocument/2006/relationships/printerSettings" Target="../printerSettings/printerSettings313.bin"/><Relationship Id="rId33" Type="http://schemas.openxmlformats.org/officeDocument/2006/relationships/printerSettings" Target="../printerSettings/printerSettings321.bin"/><Relationship Id="rId2" Type="http://schemas.openxmlformats.org/officeDocument/2006/relationships/printerSettings" Target="../printerSettings/printerSettings290.bin"/><Relationship Id="rId16" Type="http://schemas.openxmlformats.org/officeDocument/2006/relationships/printerSettings" Target="../printerSettings/printerSettings304.bin"/><Relationship Id="rId20" Type="http://schemas.openxmlformats.org/officeDocument/2006/relationships/printerSettings" Target="../printerSettings/printerSettings308.bin"/><Relationship Id="rId29" Type="http://schemas.openxmlformats.org/officeDocument/2006/relationships/printerSettings" Target="../printerSettings/printerSettings317.bin"/><Relationship Id="rId1" Type="http://schemas.openxmlformats.org/officeDocument/2006/relationships/printerSettings" Target="../printerSettings/printerSettings289.bin"/><Relationship Id="rId6" Type="http://schemas.openxmlformats.org/officeDocument/2006/relationships/printerSettings" Target="../printerSettings/printerSettings294.bin"/><Relationship Id="rId11" Type="http://schemas.openxmlformats.org/officeDocument/2006/relationships/printerSettings" Target="../printerSettings/printerSettings299.bin"/><Relationship Id="rId24" Type="http://schemas.openxmlformats.org/officeDocument/2006/relationships/printerSettings" Target="../printerSettings/printerSettings312.bin"/><Relationship Id="rId32" Type="http://schemas.openxmlformats.org/officeDocument/2006/relationships/printerSettings" Target="../printerSettings/printerSettings320.bin"/><Relationship Id="rId5" Type="http://schemas.openxmlformats.org/officeDocument/2006/relationships/printerSettings" Target="../printerSettings/printerSettings293.bin"/><Relationship Id="rId15" Type="http://schemas.openxmlformats.org/officeDocument/2006/relationships/printerSettings" Target="../printerSettings/printerSettings303.bin"/><Relationship Id="rId23" Type="http://schemas.openxmlformats.org/officeDocument/2006/relationships/printerSettings" Target="../printerSettings/printerSettings311.bin"/><Relationship Id="rId28" Type="http://schemas.openxmlformats.org/officeDocument/2006/relationships/printerSettings" Target="../printerSettings/printerSettings316.bin"/><Relationship Id="rId36" Type="http://schemas.openxmlformats.org/officeDocument/2006/relationships/printerSettings" Target="../printerSettings/printerSettings324.bin"/><Relationship Id="rId10" Type="http://schemas.openxmlformats.org/officeDocument/2006/relationships/printerSettings" Target="../printerSettings/printerSettings298.bin"/><Relationship Id="rId19" Type="http://schemas.openxmlformats.org/officeDocument/2006/relationships/printerSettings" Target="../printerSettings/printerSettings307.bin"/><Relationship Id="rId31" Type="http://schemas.openxmlformats.org/officeDocument/2006/relationships/printerSettings" Target="../printerSettings/printerSettings319.bin"/><Relationship Id="rId4" Type="http://schemas.openxmlformats.org/officeDocument/2006/relationships/printerSettings" Target="../printerSettings/printerSettings292.bin"/><Relationship Id="rId9" Type="http://schemas.openxmlformats.org/officeDocument/2006/relationships/printerSettings" Target="../printerSettings/printerSettings297.bin"/><Relationship Id="rId14" Type="http://schemas.openxmlformats.org/officeDocument/2006/relationships/printerSettings" Target="../printerSettings/printerSettings302.bin"/><Relationship Id="rId22" Type="http://schemas.openxmlformats.org/officeDocument/2006/relationships/printerSettings" Target="../printerSettings/printerSettings310.bin"/><Relationship Id="rId27" Type="http://schemas.openxmlformats.org/officeDocument/2006/relationships/printerSettings" Target="../printerSettings/printerSettings315.bin"/><Relationship Id="rId30" Type="http://schemas.openxmlformats.org/officeDocument/2006/relationships/printerSettings" Target="../printerSettings/printerSettings318.bin"/><Relationship Id="rId35" Type="http://schemas.openxmlformats.org/officeDocument/2006/relationships/printerSettings" Target="../printerSettings/printerSettings3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tabSelected="1" view="pageBreakPreview" topLeftCell="A4" zoomScale="80" zoomScaleNormal="100" zoomScaleSheetLayoutView="80" workbookViewId="0">
      <selection activeCell="T7" sqref="T7"/>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2.57031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160</v>
      </c>
      <c r="C5" s="268"/>
      <c r="D5" s="268"/>
      <c r="E5" s="268"/>
      <c r="F5" s="268"/>
      <c r="G5" s="268"/>
      <c r="H5" s="268"/>
      <c r="I5" s="268"/>
      <c r="J5" s="268"/>
      <c r="K5" s="268"/>
      <c r="L5" s="268"/>
      <c r="M5" s="268"/>
      <c r="N5" s="268"/>
      <c r="O5" s="268"/>
      <c r="P5" s="268"/>
      <c r="Q5" s="268"/>
      <c r="R5" s="268"/>
      <c r="S5" s="268"/>
      <c r="T5" s="269"/>
    </row>
    <row r="6" spans="1:20" ht="78.75" x14ac:dyDescent="0.25">
      <c r="A6" s="24">
        <v>1</v>
      </c>
      <c r="B6" s="17" t="s">
        <v>19</v>
      </c>
      <c r="C6" s="8" t="s">
        <v>159</v>
      </c>
      <c r="D6" s="34" t="s">
        <v>28</v>
      </c>
      <c r="E6" s="34">
        <v>91</v>
      </c>
      <c r="F6" s="42">
        <v>91.3</v>
      </c>
      <c r="G6" s="144" t="s">
        <v>82</v>
      </c>
      <c r="H6" s="144" t="s">
        <v>82</v>
      </c>
      <c r="I6" s="77"/>
      <c r="J6" s="94"/>
      <c r="K6" s="111"/>
      <c r="L6" s="131"/>
      <c r="M6" s="144"/>
      <c r="N6" s="144"/>
      <c r="O6" s="144"/>
      <c r="P6" s="144"/>
      <c r="Q6" s="144"/>
      <c r="R6" s="144"/>
      <c r="S6" s="155"/>
      <c r="T6" s="154" t="s">
        <v>291</v>
      </c>
    </row>
    <row r="7" spans="1:20" ht="243.75" customHeight="1" x14ac:dyDescent="0.25">
      <c r="A7" s="24">
        <v>2</v>
      </c>
      <c r="B7" s="17">
        <v>1</v>
      </c>
      <c r="C7" s="8" t="s">
        <v>161</v>
      </c>
      <c r="D7" s="34" t="s">
        <v>162</v>
      </c>
      <c r="E7" s="34">
        <v>3608</v>
      </c>
      <c r="F7" s="21">
        <v>3628</v>
      </c>
      <c r="G7" s="55">
        <v>18</v>
      </c>
      <c r="H7" s="77">
        <v>76</v>
      </c>
      <c r="I7" s="77"/>
      <c r="J7" s="94"/>
      <c r="K7" s="94"/>
      <c r="L7" s="130"/>
      <c r="M7" s="145"/>
      <c r="N7" s="145"/>
      <c r="O7" s="153"/>
      <c r="P7" s="145"/>
      <c r="Q7" s="145"/>
      <c r="R7" s="144"/>
      <c r="S7" s="155"/>
      <c r="T7" s="154" t="s">
        <v>302</v>
      </c>
    </row>
    <row r="8" spans="1:20" ht="112.5" customHeight="1" x14ac:dyDescent="0.25">
      <c r="A8" s="24">
        <v>3</v>
      </c>
      <c r="B8" s="17">
        <v>2</v>
      </c>
      <c r="C8" s="8" t="s">
        <v>163</v>
      </c>
      <c r="D8" s="34" t="s">
        <v>90</v>
      </c>
      <c r="E8" s="34">
        <v>126</v>
      </c>
      <c r="F8" s="21">
        <v>136</v>
      </c>
      <c r="G8" s="55">
        <v>13</v>
      </c>
      <c r="H8" s="77">
        <v>13</v>
      </c>
      <c r="I8" s="77"/>
      <c r="J8" s="111"/>
      <c r="K8" s="111"/>
      <c r="L8" s="13"/>
      <c r="M8" s="145"/>
      <c r="N8" s="145"/>
      <c r="O8" s="13"/>
      <c r="P8" s="145"/>
      <c r="Q8" s="145"/>
      <c r="R8" s="145"/>
      <c r="S8" s="155"/>
      <c r="T8" s="155" t="s">
        <v>300</v>
      </c>
    </row>
    <row r="9" spans="1:20" ht="94.5" x14ac:dyDescent="0.25">
      <c r="A9" s="24">
        <v>4</v>
      </c>
      <c r="B9" s="13">
        <v>3</v>
      </c>
      <c r="C9" s="8" t="s">
        <v>164</v>
      </c>
      <c r="D9" s="34" t="s">
        <v>162</v>
      </c>
      <c r="E9" s="34">
        <v>2471</v>
      </c>
      <c r="F9" s="21">
        <v>2491</v>
      </c>
      <c r="G9" s="55">
        <v>32</v>
      </c>
      <c r="H9" s="77">
        <v>113</v>
      </c>
      <c r="I9" s="77"/>
      <c r="J9" s="111"/>
      <c r="K9" s="111"/>
      <c r="L9" s="130"/>
      <c r="M9" s="146"/>
      <c r="N9" s="146"/>
      <c r="O9" s="14"/>
      <c r="P9" s="146"/>
      <c r="Q9" s="145"/>
      <c r="R9" s="144"/>
      <c r="S9" s="221"/>
      <c r="T9" s="156" t="s">
        <v>301</v>
      </c>
    </row>
  </sheetData>
  <customSheetViews>
    <customSheetView guid="{0E67524B-A824-49FB-A67D-C1771603425D}" scale="69" showPageBreaks="1" hiddenColumns="1" view="pageBreakPreview">
      <selection activeCell="H8" sqref="H8"/>
      <pageMargins left="0.7" right="0.7" top="0.75" bottom="0.75" header="0.3" footer="0.3"/>
      <pageSetup paperSize="9" orientation="portrait" r:id="rId1"/>
    </customSheetView>
    <customSheetView guid="{62E99341-31CC-4B22-ACCE-D0C55385ECC0}" scale="69" showPageBreaks="1" hiddenColumns="1" view="pageBreakPreview" topLeftCell="D1">
      <selection activeCell="U12" sqref="U12"/>
      <pageMargins left="0.7" right="0.7" top="0.75" bottom="0.75" header="0.3" footer="0.3"/>
      <pageSetup paperSize="9" orientation="portrait" r:id="rId2"/>
    </customSheetView>
    <customSheetView guid="{E5A2ECE4-B75B-45A2-AE22-0D04E85CEB66}" scale="69" showPageBreaks="1" hiddenColumns="1" view="pageBreakPreview">
      <selection activeCell="G6" sqref="G6:G9"/>
      <pageMargins left="0.7" right="0.7" top="0.75" bottom="0.75" header="0.3" footer="0.3"/>
      <pageSetup paperSize="9" orientation="portrait" r:id="rId3"/>
    </customSheetView>
    <customSheetView guid="{8E7CBF92-2A8A-4486-AE31-320A2A4BD935}" scale="69" showPageBreaks="1" hiddenColumns="1" view="pageBreakPreview">
      <selection activeCell="H6" sqref="H6:I9"/>
      <pageMargins left="0.7" right="0.7" top="0.75" bottom="0.75" header="0.3" footer="0.3"/>
      <pageSetup paperSize="9" orientation="portrait" r:id="rId4"/>
    </customSheetView>
    <customSheetView guid="{536E4AEA-F618-4F85-8552-BC1DB5601AA9}" showPageBreaks="1" hiddenColumns="1" view="pageBreakPreview" topLeftCell="J9">
      <selection activeCell="P9" sqref="P9"/>
      <pageMargins left="0.7" right="0.7" top="0.75" bottom="0.75" header="0.3" footer="0.3"/>
      <pageSetup paperSize="9" orientation="portrait" r:id="rId5"/>
    </customSheetView>
    <customSheetView guid="{2BD323B3-0AFD-4A0F-92BE-DE4822DF2931}" scale="69" showPageBreaks="1" hiddenColumns="1" view="pageBreakPreview">
      <selection activeCell="G6" sqref="G6:G9"/>
      <pageMargins left="0.7" right="0.7" top="0.75" bottom="0.75" header="0.3" footer="0.3"/>
      <pageSetup paperSize="9" orientation="portrait" r:id="rId6"/>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7"/>
    </customSheetView>
    <customSheetView guid="{AA1E88D6-B765-4D8A-BB20-FCE31C48857F}" scale="55" showPageBreaks="1" hiddenColumns="1" view="pageBreakPreview">
      <selection activeCell="F7" sqref="F7"/>
      <pageMargins left="0.7" right="0.7" top="0.75" bottom="0.75" header="0.3" footer="0.3"/>
      <pageSetup paperSize="9" orientation="portrait" r:id="rId8"/>
    </customSheetView>
    <customSheetView guid="{CC311ED5-8E9A-4A74-AF81-E2B2B6EAD85B}" showPageBreaks="1" hiddenColumns="1" view="pageBreakPreview" topLeftCell="J9">
      <selection activeCell="P9" sqref="P9"/>
      <pageMargins left="0.7" right="0.7" top="0.75" bottom="0.75" header="0.3" footer="0.3"/>
      <pageSetup paperSize="9" orientation="portrait" r:id="rId9"/>
    </customSheetView>
    <customSheetView guid="{BEF67C10-7FC6-4F33-B3F9-204F29E3E218}" scale="69" showPageBreaks="1" hiddenColumns="1" view="pageBreakPreview">
      <selection activeCell="H8" sqref="H8"/>
      <pageMargins left="0.7" right="0.7" top="0.75" bottom="0.75" header="0.3" footer="0.3"/>
      <pageSetup paperSize="9" orientation="portrait" r:id="rId10"/>
    </customSheetView>
    <customSheetView guid="{DBB9E7F6-7701-4D52-8273-C96C8672D403}" showPageBreaks="1" hiddenColumns="1" view="pageBreakPreview" topLeftCell="C1">
      <selection activeCell="N7" sqref="N7"/>
      <pageMargins left="0.7" right="0.7" top="0.75" bottom="0.75" header="0.3" footer="0.3"/>
      <pageSetup paperSize="9" orientation="portrait" r:id="rId11"/>
    </customSheetView>
    <customSheetView guid="{73C3B9D4-9210-43F5-9883-0E949EA0E341}" scale="55" showPageBreaks="1" hiddenColumns="1" view="pageBreakPreview" topLeftCell="A7">
      <selection activeCell="C7" sqref="C7"/>
      <pageMargins left="0.7" right="0.7" top="0.75" bottom="0.75" header="0.3" footer="0.3"/>
      <pageSetup paperSize="9" orientation="portrait" r:id="rId12"/>
    </customSheetView>
    <customSheetView guid="{459390C8-C5DF-49F1-A77C-C618340F3CD1}" scale="69" showPageBreaks="1" hiddenColumns="1" view="pageBreakPreview">
      <selection activeCell="G6" sqref="G6:G9"/>
      <pageMargins left="0.7" right="0.7" top="0.75" bottom="0.75" header="0.3" footer="0.3"/>
      <pageSetup paperSize="9" orientation="portrait" r:id="rId13"/>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14"/>
    </customSheetView>
    <customSheetView guid="{5F1BE36F-0832-42CE-A3FC-1A76BC593CBA}" scale="69" showPageBreaks="1" hiddenColumns="1" view="pageBreakPreview">
      <selection activeCell="G6" sqref="G6:G9"/>
      <pageMargins left="0.7" right="0.7" top="0.75" bottom="0.75" header="0.3" footer="0.3"/>
      <pageSetup paperSize="9" orientation="portrait" r:id="rId15"/>
    </customSheetView>
    <customSheetView guid="{7ECADF5B-4174-4035-8137-3D83A4A93CD5}" scale="69" showPageBreaks="1" hiddenColumns="1" view="pageBreakPreview">
      <selection activeCell="G6" sqref="G6:G9"/>
      <pageMargins left="0.7" right="0.7" top="0.75" bottom="0.75" header="0.3" footer="0.3"/>
      <pageSetup paperSize="9" orientation="portrait" r:id="rId16"/>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17"/>
    </customSheetView>
    <customSheetView guid="{06A69783-2FAA-4B05-9CD3-C97C7DF94659}" scale="69" showPageBreaks="1" hiddenColumns="1" view="pageBreakPreview">
      <selection activeCell="G6" sqref="G6:G9"/>
      <pageMargins left="0.7" right="0.7" top="0.75" bottom="0.75" header="0.3" footer="0.3"/>
      <pageSetup paperSize="9" orientation="portrait" r:id="rId18"/>
    </customSheetView>
    <customSheetView guid="{E82CE51D-E642-4881-A0F3-F33C1C34AFA1}" scale="69" showPageBreaks="1" hiddenColumns="1" view="pageBreakPreview">
      <selection activeCell="H8" sqref="H8"/>
      <pageMargins left="0.7" right="0.7" top="0.75" bottom="0.75" header="0.3" footer="0.3"/>
      <pageSetup paperSize="9" orientation="portrait" r:id="rId19"/>
    </customSheetView>
    <customSheetView guid="{0A7892A9-C788-4A52-B70F-E061EF7EBA75}" scale="69" showPageBreaks="1" hiddenColumns="1" view="pageBreakPreview">
      <selection activeCell="G6" sqref="G6:G9"/>
      <pageMargins left="0.7" right="0.7" top="0.75" bottom="0.75" header="0.3" footer="0.3"/>
      <pageSetup paperSize="9" orientation="portrait" r:id="rId20"/>
    </customSheetView>
    <customSheetView guid="{3A1AD47D-D360-494C-B851-D14B33F8032B}" scale="69" showPageBreaks="1" hiddenColumns="1" view="pageBreakPreview">
      <selection activeCell="H8" sqref="H8"/>
      <pageMargins left="0.7" right="0.7" top="0.75" bottom="0.75" header="0.3" footer="0.3"/>
      <pageSetup paperSize="9" orientation="portrait" r:id="rId21"/>
    </customSheetView>
    <customSheetView guid="{DC2E917C-7EDA-4B90-B3FB-550D32D31915}" scale="69" showPageBreaks="1" hiddenColumns="1" view="pageBreakPreview">
      <selection activeCell="H8" sqref="H8"/>
      <pageMargins left="0.7" right="0.7" top="0.75" bottom="0.75" header="0.3" footer="0.3"/>
      <pageSetup paperSize="9" orientation="portrait" r:id="rId22"/>
    </customSheetView>
    <customSheetView guid="{A5DFC301-5C67-4FC6-85AF-FDF62108DB8C}" scale="69" showPageBreaks="1" hiddenColumns="1" view="pageBreakPreview" topLeftCell="D1">
      <selection activeCell="U12" sqref="U12"/>
      <pageMargins left="0.7" right="0.7" top="0.75" bottom="0.75" header="0.3" footer="0.3"/>
      <pageSetup paperSize="9" orientation="portrait" r:id="rId23"/>
    </customSheetView>
    <customSheetView guid="{289EDABA-C5A9-419A-80C6-5151B0E77175}" showPageBreaks="1" hiddenColumns="1" view="pageBreakPreview" topLeftCell="J9">
      <selection activeCell="P9" sqref="P9"/>
      <pageMargins left="0.7" right="0.7" top="0.75" bottom="0.75" header="0.3" footer="0.3"/>
      <pageSetup paperSize="9" orientation="portrait" r:id="rId24"/>
    </customSheetView>
    <customSheetView guid="{B08D60EB-17AC-43BC-A2EA-BCC34DA15115}" scale="69" showPageBreaks="1" hiddenColumns="1" view="pageBreakPreview">
      <selection activeCell="G6" sqref="G6:G9"/>
      <pageMargins left="0.7" right="0.7" top="0.75" bottom="0.75" header="0.3" footer="0.3"/>
      <pageSetup paperSize="9" orientation="portrait" r:id="rId25"/>
    </customSheetView>
    <customSheetView guid="{BDED3506-9430-4352-8E58-74A02AA55749}" scale="55" showPageBreaks="1" hiddenColumns="1" view="pageBreakPreview">
      <selection activeCell="F7" sqref="F7"/>
      <pageMargins left="0.7" right="0.7" top="0.75" bottom="0.75" header="0.3" footer="0.3"/>
      <pageSetup paperSize="9" orientation="portrait" r:id="rId26"/>
    </customSheetView>
    <customSheetView guid="{80AD08A8-345A-453A-A104-5E3DA1078B6F}" scale="69" showPageBreaks="1" hiddenColumns="1" view="pageBreakPreview">
      <selection activeCell="H8" sqref="H8"/>
      <pageMargins left="0.7" right="0.7" top="0.75" bottom="0.75" header="0.3" footer="0.3"/>
      <pageSetup paperSize="9" orientation="portrait" r:id="rId27"/>
    </customSheetView>
    <customSheetView guid="{BC0D032C-B7DF-4F2E-B1DC-6C55D32E50A7}" scale="69" showPageBreaks="1" hiddenColumns="1" view="pageBreakPreview">
      <selection activeCell="G6" sqref="G6:G9"/>
      <pageMargins left="0.7" right="0.7" top="0.75" bottom="0.75" header="0.3" footer="0.3"/>
      <pageSetup paperSize="9" orientation="portrait" r:id="rId28"/>
    </customSheetView>
    <customSheetView guid="{F02E4BFF-91CB-4809-939D-2DEDB7A6D27E}" scale="69" showPageBreaks="1" hiddenColumns="1" view="pageBreakPreview">
      <selection activeCell="G6" sqref="G6:G9"/>
      <pageMargins left="0.7" right="0.7" top="0.75" bottom="0.75" header="0.3" footer="0.3"/>
      <pageSetup paperSize="9" orientation="portrait" r:id="rId29"/>
    </customSheetView>
    <customSheetView guid="{F1DC9DCC-06E3-4E7B-88AF-BCE58DCEC1FC}" scale="70" showPageBreaks="1" hiddenColumns="1" view="pageBreakPreview">
      <selection activeCell="P22" sqref="P22"/>
      <pageMargins left="0.7" right="0.7" top="0.75" bottom="0.75" header="0.3" footer="0.3"/>
      <pageSetup paperSize="9" orientation="portrait" r:id="rId30"/>
    </customSheetView>
    <customSheetView guid="{6AC0ED22-CCBF-444B-9F29-F3EDD4234483}" scale="69" showPageBreaks="1" hiddenColumns="1" view="pageBreakPreview" topLeftCell="D1">
      <selection activeCell="U12" sqref="U12"/>
      <pageMargins left="0.7" right="0.7" top="0.75" bottom="0.75" header="0.3" footer="0.3"/>
      <pageSetup paperSize="9" orientation="portrait" r:id="rId31"/>
    </customSheetView>
    <customSheetView guid="{78BEB479-57CC-4BBB-8F3F-73AA0BAD3F3D}" scale="69" showPageBreaks="1" hiddenColumns="1" view="pageBreakPreview">
      <selection activeCell="G6" sqref="G6:G9"/>
      <pageMargins left="0.7" right="0.7" top="0.75" bottom="0.75" header="0.3" footer="0.3"/>
      <pageSetup paperSize="9" orientation="portrait" r:id="rId32"/>
    </customSheetView>
    <customSheetView guid="{4FCF4851-1FFB-4291-9E63-B5ADD52F8DBE}" showPageBreaks="1" hiddenColumns="1" view="pageBreakPreview" topLeftCell="J9">
      <selection activeCell="P9" sqref="P9"/>
      <pageMargins left="0.7" right="0.7" top="0.75" bottom="0.75" header="0.3" footer="0.3"/>
      <pageSetup paperSize="9" orientation="portrait" r:id="rId33"/>
    </customSheetView>
    <customSheetView guid="{F48E67D2-2C8C-4D86-A2A9-F44F569AC752}" scale="69" showPageBreaks="1" hiddenColumns="1" view="pageBreakPreview">
      <selection activeCell="H8" sqref="H8"/>
      <pageMargins left="0.7" right="0.7" top="0.75" bottom="0.75" header="0.3" footer="0.3"/>
      <pageSetup paperSize="9" orientation="portrait" r:id="rId34"/>
    </customSheetView>
    <customSheetView guid="{AF8A7EC1-5680-4411-8CA7-5C7F5D245B03}" scale="80" showPageBreaks="1" hiddenColumns="1" view="pageBreakPreview" topLeftCell="N1">
      <selection activeCell="T9" sqref="T9"/>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8"/>
  <sheetViews>
    <sheetView view="pageBreakPreview" zoomScale="70" zoomScaleNormal="70" zoomScaleSheetLayoutView="70" workbookViewId="0">
      <selection activeCell="I3" sqref="I3"/>
    </sheetView>
  </sheetViews>
  <sheetFormatPr defaultRowHeight="15" x14ac:dyDescent="0.25"/>
  <cols>
    <col min="1" max="2" width="11.7109375" customWidth="1"/>
    <col min="3" max="3" width="39.140625" customWidth="1"/>
    <col min="4" max="4" width="13.5703125" customWidth="1"/>
    <col min="5" max="5" width="16.7109375"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95.855468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2" t="s">
        <v>6</v>
      </c>
      <c r="I3" s="2" t="s">
        <v>7</v>
      </c>
      <c r="J3" s="2" t="s">
        <v>8</v>
      </c>
      <c r="K3" s="2" t="s">
        <v>9</v>
      </c>
      <c r="L3" s="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0" t="s">
        <v>156</v>
      </c>
      <c r="C5" s="268"/>
      <c r="D5" s="268"/>
      <c r="E5" s="268"/>
      <c r="F5" s="268"/>
      <c r="G5" s="268"/>
      <c r="H5" s="268"/>
      <c r="I5" s="268"/>
      <c r="J5" s="268"/>
      <c r="K5" s="268"/>
      <c r="L5" s="268"/>
      <c r="M5" s="268"/>
      <c r="N5" s="268"/>
      <c r="O5" s="268"/>
      <c r="P5" s="268"/>
      <c r="Q5" s="268"/>
      <c r="R5" s="268"/>
      <c r="S5" s="268"/>
      <c r="T5" s="269"/>
    </row>
    <row r="6" spans="1:20" s="112" customFormat="1" ht="49.5" x14ac:dyDescent="0.25">
      <c r="A6" s="244">
        <v>1</v>
      </c>
      <c r="B6" s="245" t="s">
        <v>225</v>
      </c>
      <c r="C6" s="254" t="s">
        <v>226</v>
      </c>
      <c r="D6" s="62" t="s">
        <v>227</v>
      </c>
      <c r="E6" s="62">
        <v>5337.4</v>
      </c>
      <c r="F6" s="113">
        <v>950</v>
      </c>
      <c r="G6" s="62"/>
      <c r="H6" s="62"/>
      <c r="I6" s="62"/>
      <c r="J6" s="62"/>
      <c r="K6" s="62"/>
      <c r="L6" s="62"/>
      <c r="M6" s="62"/>
      <c r="N6" s="62"/>
      <c r="O6" s="62"/>
      <c r="P6" s="62"/>
      <c r="Q6" s="62"/>
      <c r="R6" s="62"/>
      <c r="S6" s="137"/>
      <c r="T6" s="160"/>
    </row>
    <row r="7" spans="1:20" ht="33" x14ac:dyDescent="0.25">
      <c r="A7" s="24">
        <v>2</v>
      </c>
      <c r="B7" s="17">
        <v>1</v>
      </c>
      <c r="C7" s="159" t="s">
        <v>157</v>
      </c>
      <c r="D7" s="23" t="s">
        <v>28</v>
      </c>
      <c r="E7" s="23">
        <v>80</v>
      </c>
      <c r="F7" s="10">
        <v>80</v>
      </c>
      <c r="G7" s="62"/>
      <c r="H7" s="84"/>
      <c r="I7" s="84"/>
      <c r="J7" s="110"/>
      <c r="K7" s="110"/>
      <c r="L7" s="123"/>
      <c r="M7" s="136"/>
      <c r="N7" s="158"/>
      <c r="O7" s="62"/>
      <c r="P7" s="98"/>
      <c r="Q7" s="62"/>
      <c r="R7" s="23"/>
      <c r="S7" s="11"/>
      <c r="T7" s="8"/>
    </row>
    <row r="8" spans="1:20" ht="66" x14ac:dyDescent="0.25">
      <c r="A8" s="25">
        <v>3</v>
      </c>
      <c r="B8" s="17">
        <v>2</v>
      </c>
      <c r="C8" s="159" t="s">
        <v>158</v>
      </c>
      <c r="D8" s="23" t="s">
        <v>28</v>
      </c>
      <c r="E8" s="23">
        <v>100</v>
      </c>
      <c r="F8" s="21">
        <v>100</v>
      </c>
      <c r="G8" s="62"/>
      <c r="H8" s="87"/>
      <c r="I8" s="87"/>
      <c r="J8" s="87"/>
      <c r="K8" s="87"/>
      <c r="L8" s="123"/>
      <c r="M8" s="87"/>
      <c r="N8" s="62"/>
      <c r="O8" s="62"/>
      <c r="P8" s="98"/>
      <c r="Q8" s="62"/>
      <c r="R8" s="19"/>
      <c r="S8" s="27"/>
      <c r="T8" s="63"/>
    </row>
  </sheetData>
  <customSheetViews>
    <customSheetView guid="{0E67524B-A824-49FB-A67D-C1771603425D}" scale="70" showPageBreaks="1" hiddenColumns="1" view="pageBreakPreview">
      <selection activeCell="T10" sqref="T10"/>
      <pageMargins left="0.7" right="0.7" top="0.75" bottom="0.75" header="0.3" footer="0.3"/>
      <pageSetup paperSize="9" orientation="portrait" r:id="rId1"/>
    </customSheetView>
    <customSheetView guid="{62E99341-31CC-4B22-ACCE-D0C55385ECC0}" scale="70" showPageBreaks="1" hiddenColumns="1" view="pageBreakPreview">
      <selection activeCell="T10" sqref="T10"/>
      <pageMargins left="0.7" right="0.7" top="0.75" bottom="0.75" header="0.3" footer="0.3"/>
      <pageSetup paperSize="9" orientation="portrait" r:id="rId2"/>
    </customSheetView>
    <customSheetView guid="{E5A2ECE4-B75B-45A2-AE22-0D04E85CEB66}" scale="70" showPageBreaks="1" hiddenColumns="1" view="pageBreakPreview">
      <selection activeCell="T10" sqref="T10"/>
      <pageMargins left="0.7" right="0.7" top="0.75" bottom="0.75" header="0.3" footer="0.3"/>
      <pageSetup paperSize="9" orientation="portrait" r:id="rId3"/>
    </customSheetView>
    <customSheetView guid="{8E7CBF92-2A8A-4486-AE31-320A2A4BD935}" scale="70" showPageBreaks="1" hiddenColumns="1" view="pageBreakPreview">
      <selection activeCell="H6" sqref="H6:I10"/>
      <pageMargins left="0.7" right="0.7" top="0.75" bottom="0.75" header="0.3" footer="0.3"/>
      <pageSetup paperSize="9" orientation="portrait" r:id="rId4"/>
    </customSheetView>
    <customSheetView guid="{536E4AEA-F618-4F85-8552-BC1DB5601AA9}" scale="70" showPageBreaks="1" hiddenColumns="1" view="pageBreakPreview">
      <selection activeCell="H6" sqref="H6:I10"/>
      <pageMargins left="0.7" right="0.7" top="0.75" bottom="0.75" header="0.3" footer="0.3"/>
      <pageSetup paperSize="9" orientation="portrait" r:id="rId5"/>
    </customSheetView>
    <customSheetView guid="{2BD323B3-0AFD-4A0F-92BE-DE4822DF2931}" scale="70" hiddenColumns="1" topLeftCell="D1">
      <selection activeCell="O19" sqref="O19:O20"/>
      <pageMargins left="0.7" right="0.7" top="0.75" bottom="0.75" header="0.3" footer="0.3"/>
      <pageSetup paperSize="9" orientation="portrait" r:id="rId6"/>
    </customSheetView>
    <customSheetView guid="{29B41C1A-DE4D-4DEA-B90B-19C46C754CB5}" scale="70" showPageBreaks="1" hiddenColumns="1" view="pageBreakPreview">
      <selection activeCell="T10" sqref="T10"/>
      <pageMargins left="0.7" right="0.7" top="0.75" bottom="0.75" header="0.3" footer="0.3"/>
      <pageSetup paperSize="9" orientation="portrait" r:id="rId7"/>
    </customSheetView>
    <customSheetView guid="{AA1E88D6-B765-4D8A-BB20-FCE31C48857F}" scale="70" showPageBreaks="1" hiddenColumns="1" view="pageBreakPreview">
      <selection activeCell="T10" sqref="T10"/>
      <pageMargins left="0.7" right="0.7" top="0.75" bottom="0.75" header="0.3" footer="0.3"/>
      <pageSetup paperSize="9" orientation="portrait" r:id="rId8"/>
    </customSheetView>
    <customSheetView guid="{CC311ED5-8E9A-4A74-AF81-E2B2B6EAD85B}" scale="70" showPageBreaks="1" hiddenColumns="1" view="pageBreakPreview">
      <selection activeCell="H6" sqref="H6:I10"/>
      <pageMargins left="0.7" right="0.7" top="0.75" bottom="0.75" header="0.3" footer="0.3"/>
      <pageSetup paperSize="9" orientation="portrait" r:id="rId9"/>
    </customSheetView>
    <customSheetView guid="{BEF67C10-7FC6-4F33-B3F9-204F29E3E218}" scale="70" showPageBreaks="1" hiddenColumns="1" view="pageBreakPreview">
      <selection activeCell="T10" sqref="T10"/>
      <pageMargins left="0.7" right="0.7" top="0.75" bottom="0.75" header="0.3" footer="0.3"/>
      <pageSetup paperSize="9" orientation="portrait" r:id="rId10"/>
    </customSheetView>
    <customSheetView guid="{DBB9E7F6-7701-4D52-8273-C96C8672D403}" scale="70" showPageBreaks="1" hiddenColumns="1" view="pageBreakPreview">
      <selection activeCell="T10" sqref="T10"/>
      <pageMargins left="0.7" right="0.7" top="0.75" bottom="0.75" header="0.3" footer="0.3"/>
      <pageSetup paperSize="9" orientation="portrait" r:id="rId11"/>
    </customSheetView>
    <customSheetView guid="{73C3B9D4-9210-43F5-9883-0E949EA0E341}" scale="70" showPageBreaks="1" hiddenColumns="1" view="pageBreakPreview">
      <selection activeCell="L6" sqref="L6"/>
      <pageMargins left="0.7" right="0.7" top="0.75" bottom="0.75" header="0.3" footer="0.3"/>
      <pageSetup paperSize="9" orientation="portrait" r:id="rId12"/>
    </customSheetView>
    <customSheetView guid="{459390C8-C5DF-49F1-A77C-C618340F3CD1}" scale="70" showPageBreaks="1" hiddenColumns="1" view="pageBreakPreview" topLeftCell="B1">
      <selection activeCell="T10" sqref="T10"/>
      <pageMargins left="0.7" right="0.7" top="0.75" bottom="0.75" header="0.3" footer="0.3"/>
      <pageSetup paperSize="9" orientation="portrait" r:id="rId13"/>
    </customSheetView>
    <customSheetView guid="{2632A833-96F5-4A25-97EB-81ED19BC2F66}" scale="70" showPageBreaks="1" hiddenColumns="1" view="pageBreakPreview">
      <selection activeCell="T10" sqref="T10"/>
      <pageMargins left="0.7" right="0.7" top="0.75" bottom="0.75" header="0.3" footer="0.3"/>
      <pageSetup paperSize="9" orientation="portrait" r:id="rId14"/>
    </customSheetView>
    <customSheetView guid="{5F1BE36F-0832-42CE-A3FC-1A76BC593CBA}" scale="85" showPageBreaks="1" hiddenColumns="1" view="pageBreakPreview">
      <selection activeCell="E16" sqref="E16"/>
      <pageMargins left="0.7" right="0.7" top="0.75" bottom="0.75" header="0.3" footer="0.3"/>
      <pageSetup paperSize="9" orientation="portrait" r:id="rId15"/>
    </customSheetView>
    <customSheetView guid="{7ECADF5B-4174-4035-8137-3D83A4A93CD5}" scale="70" showPageBreaks="1" hiddenColumns="1" view="pageBreakPreview">
      <selection activeCell="T10" sqref="T10"/>
      <pageMargins left="0.7" right="0.7" top="0.75" bottom="0.75" header="0.3" footer="0.3"/>
      <pageSetup paperSize="9" orientation="portrait" r:id="rId16"/>
    </customSheetView>
    <customSheetView guid="{6A6C9703-C16B-46D2-8CEE-AD24BCFE6CF3}" scale="70" showPageBreaks="1" hiddenColumns="1" view="pageBreakPreview">
      <selection activeCell="T10" sqref="T10"/>
      <pageMargins left="0.7" right="0.7" top="0.75" bottom="0.75" header="0.3" footer="0.3"/>
      <pageSetup paperSize="9" orientation="portrait" r:id="rId17"/>
    </customSheetView>
    <customSheetView guid="{06A69783-2FAA-4B05-9CD3-C97C7DF94659}" scale="70" showPageBreaks="1" hiddenColumns="1" view="pageBreakPreview">
      <selection activeCell="T10" sqref="T10"/>
      <pageMargins left="0.7" right="0.7" top="0.75" bottom="0.75" header="0.3" footer="0.3"/>
      <pageSetup paperSize="9" orientation="portrait" r:id="rId18"/>
    </customSheetView>
    <customSheetView guid="{E82CE51D-E642-4881-A0F3-F33C1C34AFA1}" scale="70" showPageBreaks="1" hiddenColumns="1" view="pageBreakPreview">
      <selection activeCell="T10" sqref="T10"/>
      <pageMargins left="0.7" right="0.7" top="0.75" bottom="0.75" header="0.3" footer="0.3"/>
      <pageSetup paperSize="9" orientation="portrait" r:id="rId19"/>
    </customSheetView>
    <customSheetView guid="{0A7892A9-C788-4A52-B70F-E061EF7EBA75}" scale="70" showPageBreaks="1" hiddenColumns="1" view="pageBreakPreview">
      <selection activeCell="T10" sqref="T10"/>
      <pageMargins left="0.7" right="0.7" top="0.75" bottom="0.75" header="0.3" footer="0.3"/>
      <pageSetup paperSize="9" orientation="portrait" r:id="rId20"/>
    </customSheetView>
    <customSheetView guid="{3A1AD47D-D360-494C-B851-D14B33F8032B}" scale="70" showPageBreaks="1" hiddenColumns="1" view="pageBreakPreview">
      <selection activeCell="T10" sqref="T10"/>
      <pageMargins left="0.7" right="0.7" top="0.75" bottom="0.75" header="0.3" footer="0.3"/>
      <pageSetup paperSize="9" orientation="portrait" r:id="rId21"/>
    </customSheetView>
    <customSheetView guid="{DC2E917C-7EDA-4B90-B3FB-550D32D31915}" scale="70" showPageBreaks="1" hiddenColumns="1" view="pageBreakPreview">
      <selection activeCell="T10" sqref="T10"/>
      <pageMargins left="0.7" right="0.7" top="0.75" bottom="0.75" header="0.3" footer="0.3"/>
      <pageSetup paperSize="9" orientation="portrait" r:id="rId22"/>
    </customSheetView>
    <customSheetView guid="{A5DFC301-5C67-4FC6-85AF-FDF62108DB8C}" scale="70" showPageBreaks="1" hiddenColumns="1" view="pageBreakPreview">
      <selection activeCell="T10" sqref="T10"/>
      <pageMargins left="0.7" right="0.7" top="0.75" bottom="0.75" header="0.3" footer="0.3"/>
      <pageSetup paperSize="9" orientation="portrait" r:id="rId23"/>
    </customSheetView>
    <customSheetView guid="{289EDABA-C5A9-419A-80C6-5151B0E77175}" scale="70" showPageBreaks="1" hiddenColumns="1" view="pageBreakPreview">
      <selection activeCell="H6" sqref="H6:I10"/>
      <pageMargins left="0.7" right="0.7" top="0.75" bottom="0.75" header="0.3" footer="0.3"/>
      <pageSetup paperSize="9" orientation="portrait" r:id="rId24"/>
    </customSheetView>
    <customSheetView guid="{B08D60EB-17AC-43BC-A2EA-BCC34DA15115}" scale="85" showPageBreaks="1" hiddenColumns="1" view="pageBreakPreview">
      <selection activeCell="E16" sqref="E16"/>
      <pageMargins left="0.7" right="0.7" top="0.75" bottom="0.75" header="0.3" footer="0.3"/>
      <pageSetup paperSize="9" orientation="portrait" r:id="rId25"/>
    </customSheetView>
    <customSheetView guid="{BDED3506-9430-4352-8E58-74A02AA55749}" scale="70" showPageBreaks="1" hiddenColumns="1" topLeftCell="D1">
      <selection activeCell="T17" sqref="T17"/>
      <pageMargins left="0.7" right="0.7" top="0.75" bottom="0.75" header="0.3" footer="0.3"/>
      <pageSetup paperSize="9" orientation="portrait" r:id="rId26"/>
    </customSheetView>
    <customSheetView guid="{80AD08A8-345A-453A-A104-5E3DA1078B6F}" scale="70" showPageBreaks="1" hiddenColumns="1" view="pageBreakPreview">
      <selection activeCell="T10" sqref="T10"/>
      <pageMargins left="0.7" right="0.7" top="0.75" bottom="0.75" header="0.3" footer="0.3"/>
      <pageSetup paperSize="9" orientation="portrait" r:id="rId27"/>
    </customSheetView>
    <customSheetView guid="{BC0D032C-B7DF-4F2E-B1DC-6C55D32E50A7}" scale="70" showPageBreaks="1" hiddenColumns="1" view="pageBreakPreview">
      <selection activeCell="T10" sqref="T10"/>
      <pageMargins left="0.7" right="0.7" top="0.75" bottom="0.75" header="0.3" footer="0.3"/>
      <pageSetup paperSize="9" orientation="portrait" r:id="rId28"/>
    </customSheetView>
    <customSheetView guid="{F02E4BFF-91CB-4809-939D-2DEDB7A6D27E}" scale="70" showPageBreaks="1" hiddenColumns="1" topLeftCell="D1">
      <selection activeCell="O19" sqref="O19:O20"/>
      <pageMargins left="0.7" right="0.7" top="0.75" bottom="0.75" header="0.3" footer="0.3"/>
      <pageSetup paperSize="9" orientation="portrait" r:id="rId29"/>
    </customSheetView>
    <customSheetView guid="{F1DC9DCC-06E3-4E7B-88AF-BCE58DCEC1FC}" scale="70" showPageBreaks="1" hiddenColumns="1" view="pageBreakPreview">
      <selection activeCell="E17" sqref="E17"/>
      <pageMargins left="0.7" right="0.7" top="0.75" bottom="0.75" header="0.3" footer="0.3"/>
      <pageSetup paperSize="9" scale="24" orientation="portrait" r:id="rId30"/>
    </customSheetView>
    <customSheetView guid="{6AC0ED22-CCBF-444B-9F29-F3EDD4234483}" scale="70" showPageBreaks="1" hiddenColumns="1" view="pageBreakPreview">
      <selection activeCell="T10" sqref="T10"/>
      <pageMargins left="0.7" right="0.7" top="0.75" bottom="0.75" header="0.3" footer="0.3"/>
      <pageSetup paperSize="9" orientation="portrait" r:id="rId31"/>
    </customSheetView>
    <customSheetView guid="{78BEB479-57CC-4BBB-8F3F-73AA0BAD3F3D}" scale="70" showPageBreaks="1" hiddenColumns="1" view="pageBreakPreview">
      <selection activeCell="T10" sqref="T10"/>
      <pageMargins left="0.7" right="0.7" top="0.75" bottom="0.75" header="0.3" footer="0.3"/>
      <pageSetup paperSize="9" orientation="portrait" r:id="rId32"/>
    </customSheetView>
    <customSheetView guid="{4FCF4851-1FFB-4291-9E63-B5ADD52F8DBE}" scale="70" showPageBreaks="1" hiddenColumns="1" view="pageBreakPreview">
      <selection activeCell="H6" sqref="H6:I10"/>
      <pageMargins left="0.7" right="0.7" top="0.75" bottom="0.75" header="0.3" footer="0.3"/>
      <pageSetup paperSize="9" orientation="portrait" r:id="rId33"/>
    </customSheetView>
    <customSheetView guid="{F48E67D2-2C8C-4D86-A2A9-F44F569AC752}" scale="70" showPageBreaks="1" hiddenColumns="1" view="pageBreakPreview">
      <selection activeCell="T10" sqref="T10"/>
      <pageMargins left="0.7" right="0.7" top="0.75" bottom="0.75" header="0.3" footer="0.3"/>
      <pageSetup paperSize="9" orientation="portrait" r:id="rId34"/>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55" zoomScaleNormal="55" zoomScaleSheetLayoutView="78" workbookViewId="0">
      <selection activeCell="I3" sqref="I3"/>
    </sheetView>
  </sheetViews>
  <sheetFormatPr defaultColWidth="9.140625" defaultRowHeight="15" x14ac:dyDescent="0.25"/>
  <cols>
    <col min="1" max="1" width="6.28515625" style="51" customWidth="1"/>
    <col min="2" max="2" width="8.42578125" style="51" customWidth="1"/>
    <col min="3" max="3" width="39.140625" style="51" customWidth="1"/>
    <col min="4" max="4" width="12.28515625" style="51" customWidth="1"/>
    <col min="5" max="5" width="15" style="51" customWidth="1"/>
    <col min="6" max="6" width="12.7109375" style="51" customWidth="1"/>
    <col min="7" max="7" width="10.28515625" style="51" customWidth="1"/>
    <col min="8" max="8" width="7.7109375" style="51" customWidth="1"/>
    <col min="9" max="9" width="8.28515625" style="51" customWidth="1"/>
    <col min="10" max="10" width="11.5703125" style="51" customWidth="1"/>
    <col min="11" max="11" width="10.85546875" style="51" customWidth="1"/>
    <col min="12" max="12" width="8.5703125" style="51" customWidth="1"/>
    <col min="13" max="13" width="10.7109375" style="51" customWidth="1"/>
    <col min="14" max="14" width="9.7109375" style="51" customWidth="1"/>
    <col min="15" max="15" width="9" style="51" customWidth="1"/>
    <col min="16" max="16" width="11" style="51" customWidth="1"/>
    <col min="17" max="17" width="9.42578125" style="51" customWidth="1"/>
    <col min="18" max="18" width="9.7109375" style="51" customWidth="1"/>
    <col min="19" max="19" width="10.140625" style="51" hidden="1" customWidth="1"/>
    <col min="20" max="20" width="39.7109375" style="51" customWidth="1"/>
    <col min="21" max="16384" width="9.140625" style="5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302" t="s">
        <v>1</v>
      </c>
      <c r="D2" s="302" t="s">
        <v>2</v>
      </c>
      <c r="E2" s="302" t="s">
        <v>3</v>
      </c>
      <c r="F2" s="302" t="s">
        <v>236</v>
      </c>
      <c r="G2" s="302" t="s">
        <v>4</v>
      </c>
      <c r="H2" s="304"/>
      <c r="I2" s="304"/>
      <c r="J2" s="304"/>
      <c r="K2" s="304"/>
      <c r="L2" s="304"/>
      <c r="M2" s="304"/>
      <c r="N2" s="304"/>
      <c r="O2" s="304"/>
      <c r="P2" s="304"/>
      <c r="Q2" s="304"/>
      <c r="R2" s="304"/>
      <c r="S2" s="304"/>
      <c r="T2" s="1"/>
    </row>
    <row r="3" spans="1:20" ht="119.25" customHeight="1" x14ac:dyDescent="0.25">
      <c r="A3" s="281"/>
      <c r="B3" s="281"/>
      <c r="C3" s="302"/>
      <c r="D3" s="303"/>
      <c r="E3" s="303"/>
      <c r="F3" s="303"/>
      <c r="G3" s="175" t="s">
        <v>5</v>
      </c>
      <c r="H3" s="175" t="s">
        <v>6</v>
      </c>
      <c r="I3" s="175" t="s">
        <v>7</v>
      </c>
      <c r="J3" s="175" t="s">
        <v>8</v>
      </c>
      <c r="K3" s="175" t="s">
        <v>9</v>
      </c>
      <c r="L3" s="175" t="s">
        <v>10</v>
      </c>
      <c r="M3" s="175" t="s">
        <v>11</v>
      </c>
      <c r="N3" s="175" t="s">
        <v>12</v>
      </c>
      <c r="O3" s="175" t="s">
        <v>13</v>
      </c>
      <c r="P3" s="175" t="s">
        <v>14</v>
      </c>
      <c r="Q3" s="175" t="s">
        <v>15</v>
      </c>
      <c r="R3" s="175" t="s">
        <v>16</v>
      </c>
      <c r="S3" s="175" t="s">
        <v>38</v>
      </c>
      <c r="T3" s="176"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4">
        <v>18</v>
      </c>
    </row>
    <row r="5" spans="1:20" ht="20.25" x14ac:dyDescent="0.25">
      <c r="A5" s="177"/>
      <c r="B5" s="301" t="s">
        <v>218</v>
      </c>
      <c r="C5" s="301"/>
      <c r="D5" s="301"/>
      <c r="E5" s="301"/>
      <c r="F5" s="301"/>
      <c r="G5" s="301"/>
      <c r="H5" s="301"/>
      <c r="I5" s="301"/>
      <c r="J5" s="301"/>
      <c r="K5" s="301"/>
      <c r="L5" s="301"/>
      <c r="M5" s="301"/>
      <c r="N5" s="301"/>
      <c r="O5" s="301"/>
      <c r="P5" s="301"/>
      <c r="Q5" s="301"/>
      <c r="R5" s="301"/>
      <c r="S5" s="301"/>
      <c r="T5" s="301"/>
    </row>
    <row r="6" spans="1:20" customFormat="1" ht="45" x14ac:dyDescent="0.25">
      <c r="A6" s="161">
        <v>1</v>
      </c>
      <c r="B6" s="162" t="s">
        <v>19</v>
      </c>
      <c r="C6" s="163" t="s">
        <v>213</v>
      </c>
      <c r="D6" s="164" t="s">
        <v>214</v>
      </c>
      <c r="E6" s="165">
        <v>1040</v>
      </c>
      <c r="F6" s="166">
        <v>1030</v>
      </c>
      <c r="G6" s="167"/>
      <c r="H6" s="167"/>
      <c r="I6" s="167"/>
      <c r="J6" s="167"/>
      <c r="K6" s="164"/>
      <c r="L6" s="164"/>
      <c r="M6" s="164"/>
      <c r="N6" s="168"/>
      <c r="O6" s="167"/>
      <c r="P6" s="143"/>
      <c r="Q6" s="143"/>
      <c r="R6" s="205"/>
      <c r="S6" s="53"/>
      <c r="T6" s="18"/>
    </row>
    <row r="7" spans="1:20" customFormat="1" ht="75" x14ac:dyDescent="0.25">
      <c r="A7" s="161">
        <v>2</v>
      </c>
      <c r="B7" s="162" t="s">
        <v>23</v>
      </c>
      <c r="C7" s="163" t="s">
        <v>215</v>
      </c>
      <c r="D7" s="164" t="s">
        <v>28</v>
      </c>
      <c r="E7" s="168">
        <v>90.9</v>
      </c>
      <c r="F7" s="169">
        <v>91.5</v>
      </c>
      <c r="G7" s="167"/>
      <c r="H7" s="170"/>
      <c r="I7" s="167"/>
      <c r="J7" s="171"/>
      <c r="K7" s="168"/>
      <c r="L7" s="164"/>
      <c r="M7" s="168"/>
      <c r="N7" s="168"/>
      <c r="O7" s="167"/>
      <c r="P7" s="53"/>
      <c r="Q7" s="53"/>
      <c r="R7" s="205"/>
      <c r="S7" s="53"/>
      <c r="T7" s="18"/>
    </row>
    <row r="8" spans="1:20" customFormat="1" ht="81" customHeight="1" x14ac:dyDescent="0.25">
      <c r="A8" s="161">
        <v>3</v>
      </c>
      <c r="B8" s="162" t="s">
        <v>26</v>
      </c>
      <c r="C8" s="213" t="s">
        <v>229</v>
      </c>
      <c r="D8" s="164" t="s">
        <v>214</v>
      </c>
      <c r="E8" s="233" t="s">
        <v>82</v>
      </c>
      <c r="F8" s="169">
        <v>51</v>
      </c>
      <c r="G8" s="234"/>
      <c r="H8" s="234"/>
      <c r="I8" s="234"/>
      <c r="J8" s="234"/>
      <c r="K8" s="234"/>
      <c r="L8" s="234"/>
      <c r="M8" s="234"/>
      <c r="N8" s="234"/>
      <c r="O8" s="234"/>
      <c r="P8" s="233"/>
      <c r="Q8" s="233"/>
      <c r="R8" s="233"/>
      <c r="S8" s="53"/>
      <c r="T8" s="18"/>
    </row>
    <row r="9" spans="1:20" customFormat="1" ht="45" x14ac:dyDescent="0.25">
      <c r="A9" s="172">
        <v>4</v>
      </c>
      <c r="B9" s="173" t="s">
        <v>43</v>
      </c>
      <c r="C9" s="163" t="s">
        <v>216</v>
      </c>
      <c r="D9" s="164" t="s">
        <v>214</v>
      </c>
      <c r="E9" s="225">
        <v>21.6</v>
      </c>
      <c r="F9" s="226">
        <v>21.5</v>
      </c>
      <c r="G9" s="225"/>
      <c r="H9" s="225"/>
      <c r="I9" s="225"/>
      <c r="J9" s="225"/>
      <c r="K9" s="227"/>
      <c r="L9" s="227"/>
      <c r="M9" s="228"/>
      <c r="N9" s="228"/>
      <c r="O9" s="229"/>
      <c r="P9" s="230"/>
      <c r="Q9" s="230"/>
      <c r="R9" s="231"/>
      <c r="S9" s="232"/>
      <c r="T9" s="18"/>
    </row>
    <row r="10" spans="1:20" customFormat="1" ht="60" x14ac:dyDescent="0.25">
      <c r="A10" s="172">
        <v>5</v>
      </c>
      <c r="B10" s="173" t="s">
        <v>45</v>
      </c>
      <c r="C10" s="163" t="s">
        <v>217</v>
      </c>
      <c r="D10" s="164" t="s">
        <v>214</v>
      </c>
      <c r="E10" s="167">
        <v>240.9</v>
      </c>
      <c r="F10" s="174">
        <v>191</v>
      </c>
      <c r="G10" s="167"/>
      <c r="H10" s="167"/>
      <c r="I10" s="167"/>
      <c r="J10" s="167"/>
      <c r="K10" s="164"/>
      <c r="L10" s="164"/>
      <c r="M10" s="164"/>
      <c r="N10" s="164"/>
      <c r="O10" s="167"/>
      <c r="P10" s="205"/>
      <c r="Q10" s="205"/>
      <c r="R10" s="143"/>
      <c r="S10" s="53"/>
      <c r="T10" s="18"/>
    </row>
    <row r="11" spans="1:20" customFormat="1" ht="60" x14ac:dyDescent="0.25">
      <c r="A11" s="172">
        <v>6</v>
      </c>
      <c r="B11" s="173" t="s">
        <v>46</v>
      </c>
      <c r="C11" s="212" t="s">
        <v>228</v>
      </c>
      <c r="D11" s="164" t="s">
        <v>28</v>
      </c>
      <c r="E11" s="167">
        <v>100</v>
      </c>
      <c r="F11" s="174">
        <v>100</v>
      </c>
      <c r="G11" s="246"/>
      <c r="H11" s="246"/>
      <c r="I11" s="246"/>
      <c r="J11" s="246"/>
      <c r="K11" s="246"/>
      <c r="L11" s="246"/>
      <c r="M11" s="246"/>
      <c r="N11" s="246"/>
      <c r="O11" s="246"/>
      <c r="P11" s="214"/>
      <c r="Q11" s="214"/>
      <c r="R11" s="31"/>
      <c r="S11" s="53"/>
      <c r="T11" s="8"/>
    </row>
  </sheetData>
  <customSheetViews>
    <customSheetView guid="{0E67524B-A824-49FB-A67D-C1771603425D}" scale="95" showPageBreaks="1" hiddenColumns="1" view="pageBreakPreview" topLeftCell="A6">
      <selection activeCell="I8" sqref="I8"/>
      <pageMargins left="0.7" right="0.7" top="0.75" bottom="0.75" header="0.3" footer="0.3"/>
      <pageSetup paperSize="9" orientation="portrait" r:id="rId1"/>
    </customSheetView>
    <customSheetView guid="{62E99341-31CC-4B22-ACCE-D0C55385ECC0}" scale="55" showPageBreaks="1" hiddenColumns="1" view="pageBreakPreview">
      <selection activeCell="E8" sqref="E8"/>
      <pageMargins left="0.7" right="0.7" top="0.75" bottom="0.75" header="0.3" footer="0.3"/>
      <pageSetup paperSize="9" orientation="portrait" r:id="rId2"/>
    </customSheetView>
    <customSheetView guid="{E5A2ECE4-B75B-45A2-AE22-0D04E85CEB66}" scale="55" showPageBreaks="1" hiddenColumns="1" view="pageBreakPreview">
      <selection activeCell="E8" sqref="E8"/>
      <pageMargins left="0.7" right="0.7" top="0.75" bottom="0.75" header="0.3" footer="0.3"/>
      <pageSetup paperSize="9" orientation="portrait" r:id="rId3"/>
    </customSheetView>
    <customSheetView guid="{8E7CBF92-2A8A-4486-AE31-320A2A4BD935}" scale="55" showPageBreaks="1" hiddenColumns="1" view="pageBreakPreview">
      <selection activeCell="I6" sqref="I6:I11"/>
      <pageMargins left="0.7" right="0.7" top="0.75" bottom="0.75" header="0.3" footer="0.3"/>
      <pageSetup paperSize="9" orientation="portrait" r:id="rId4"/>
    </customSheetView>
    <customSheetView guid="{536E4AEA-F618-4F85-8552-BC1DB5601AA9}" scale="55" showPageBreaks="1" hiddenColumns="1" view="pageBreakPreview">
      <selection activeCell="I6" sqref="I6:I11"/>
      <pageMargins left="0.7" right="0.7" top="0.75" bottom="0.75" header="0.3" footer="0.3"/>
      <pageSetup paperSize="9" orientation="portrait" r:id="rId5"/>
    </customSheetView>
    <customSheetView guid="{2BD323B3-0AFD-4A0F-92BE-DE4822DF2931}" scale="55" showPageBreaks="1" hiddenColumns="1" view="pageBreakPreview">
      <selection activeCell="E8" sqref="E8"/>
      <pageMargins left="0.7" right="0.7" top="0.75" bottom="0.75" header="0.3" footer="0.3"/>
      <pageSetup paperSize="9" orientation="portrait" r:id="rId6"/>
    </customSheetView>
    <customSheetView guid="{29B41C1A-DE4D-4DEA-B90B-19C46C754CB5}" scale="55" showPageBreaks="1" hiddenColumns="1" view="pageBreakPreview">
      <selection activeCell="E8" sqref="E8"/>
      <pageMargins left="0.7" right="0.7" top="0.75" bottom="0.75" header="0.3" footer="0.3"/>
      <pageSetup paperSize="9" orientation="portrait" r:id="rId7"/>
    </customSheetView>
    <customSheetView guid="{AA1E88D6-B765-4D8A-BB20-FCE31C48857F}" scale="55" showPageBreaks="1" hiddenColumns="1" view="pageBreakPreview" topLeftCell="A2">
      <selection activeCell="C11" sqref="C11"/>
      <pageMargins left="0.7" right="0.7" top="0.75" bottom="0.75" header="0.3" footer="0.3"/>
      <pageSetup paperSize="9" orientation="portrait" r:id="rId8"/>
    </customSheetView>
    <customSheetView guid="{CC311ED5-8E9A-4A74-AF81-E2B2B6EAD85B}" scale="55" showPageBreaks="1" hiddenColumns="1" view="pageBreakPreview" topLeftCell="A5">
      <selection activeCell="P9" sqref="P9"/>
      <pageMargins left="0.7" right="0.7" top="0.75" bottom="0.75" header="0.3" footer="0.3"/>
      <pageSetup paperSize="9" orientation="portrait" r:id="rId9"/>
    </customSheetView>
    <customSheetView guid="{BEF67C10-7FC6-4F33-B3F9-204F29E3E218}" scale="55" showPageBreaks="1" hiddenColumns="1" view="pageBreakPreview">
      <selection activeCell="E8" sqref="E8"/>
      <pageMargins left="0.7" right="0.7" top="0.75" bottom="0.75" header="0.3" footer="0.3"/>
      <pageSetup paperSize="9" orientation="portrait" r:id="rId10"/>
    </customSheetView>
    <customSheetView guid="{DBB9E7F6-7701-4D52-8273-C96C8672D403}" scale="55" showPageBreaks="1" hiddenColumns="1" view="pageBreakPreview">
      <selection activeCell="E8" sqref="E8"/>
      <pageMargins left="0.7" right="0.7" top="0.75" bottom="0.75" header="0.3" footer="0.3"/>
      <pageSetup paperSize="9" orientation="portrait" r:id="rId11"/>
    </customSheetView>
    <customSheetView guid="{73C3B9D4-9210-43F5-9883-0E949EA0E341}" scale="55" showPageBreaks="1" hiddenColumns="1" view="pageBreakPreview">
      <selection activeCell="I6" sqref="I6:I11"/>
      <pageMargins left="0.7" right="0.7" top="0.75" bottom="0.75" header="0.3" footer="0.3"/>
      <pageSetup paperSize="9" orientation="portrait" r:id="rId12"/>
    </customSheetView>
    <customSheetView guid="{459390C8-C5DF-49F1-A77C-C618340F3CD1}" scale="55" showPageBreaks="1" hiddenColumns="1" view="pageBreakPreview">
      <selection activeCell="E8" sqref="E8"/>
      <pageMargins left="0.7" right="0.7" top="0.75" bottom="0.75" header="0.3" footer="0.3"/>
      <pageSetup paperSize="9" orientation="portrait" r:id="rId13"/>
    </customSheetView>
    <customSheetView guid="{2632A833-96F5-4A25-97EB-81ED19BC2F66}" scale="55" showPageBreaks="1" hiddenColumns="1" view="pageBreakPreview">
      <selection activeCell="E8" sqref="E8"/>
      <pageMargins left="0.7" right="0.7" top="0.75" bottom="0.75" header="0.3" footer="0.3"/>
      <pageSetup paperSize="9" orientation="portrait" r:id="rId14"/>
    </customSheetView>
    <customSheetView guid="{5F1BE36F-0832-42CE-A3FC-1A76BC593CBA}" scale="55" showPageBreaks="1" hiddenColumns="1" view="pageBreakPreview">
      <selection activeCell="E8" sqref="E8"/>
      <pageMargins left="0.7" right="0.7" top="0.75" bottom="0.75" header="0.3" footer="0.3"/>
      <pageSetup paperSize="9" orientation="portrait" r:id="rId15"/>
    </customSheetView>
    <customSheetView guid="{7ECADF5B-4174-4035-8137-3D83A4A93CD5}" scale="55" showPageBreaks="1" hiddenColumns="1" view="pageBreakPreview">
      <selection activeCell="E8" sqref="E8"/>
      <pageMargins left="0.7" right="0.7" top="0.75" bottom="0.75" header="0.3" footer="0.3"/>
      <pageSetup paperSize="9" orientation="portrait" r:id="rId16"/>
    </customSheetView>
    <customSheetView guid="{6A6C9703-C16B-46D2-8CEE-AD24BCFE6CF3}" scale="55" showPageBreaks="1" hiddenColumns="1" view="pageBreakPreview">
      <selection activeCell="E8" sqref="E8"/>
      <pageMargins left="0.7" right="0.7" top="0.75" bottom="0.75" header="0.3" footer="0.3"/>
      <pageSetup paperSize="9" orientation="portrait" r:id="rId17"/>
    </customSheetView>
    <customSheetView guid="{06A69783-2FAA-4B05-9CD3-C97C7DF94659}" scale="55" showPageBreaks="1" hiddenColumns="1" view="pageBreakPreview">
      <selection activeCell="E8" sqref="E8"/>
      <pageMargins left="0.7" right="0.7" top="0.75" bottom="0.75" header="0.3" footer="0.3"/>
      <pageSetup paperSize="9" orientation="portrait" r:id="rId18"/>
    </customSheetView>
    <customSheetView guid="{E82CE51D-E642-4881-A0F3-F33C1C34AFA1}" scale="70" showPageBreaks="1" hiddenColumns="1" view="pageBreakPreview" topLeftCell="D1">
      <selection activeCell="L11" sqref="L11"/>
      <pageMargins left="0.7" right="0.7" top="0.75" bottom="0.75" header="0.3" footer="0.3"/>
      <pageSetup paperSize="9" orientation="portrait" r:id="rId19"/>
    </customSheetView>
    <customSheetView guid="{0A7892A9-C788-4A52-B70F-E061EF7EBA75}" scale="55" showPageBreaks="1" hiddenColumns="1" view="pageBreakPreview">
      <selection activeCell="E8" sqref="E8"/>
      <pageMargins left="0.7" right="0.7" top="0.75" bottom="0.75" header="0.3" footer="0.3"/>
      <pageSetup paperSize="9" orientation="portrait" r:id="rId20"/>
    </customSheetView>
    <customSheetView guid="{3A1AD47D-D360-494C-B851-D14B33F8032B}" scale="55" showPageBreaks="1" hiddenColumns="1" view="pageBreakPreview">
      <selection activeCell="E8" sqref="E8"/>
      <pageMargins left="0.7" right="0.7" top="0.75" bottom="0.75" header="0.3" footer="0.3"/>
      <pageSetup paperSize="9" orientation="portrait" r:id="rId21"/>
    </customSheetView>
    <customSheetView guid="{DC2E917C-7EDA-4B90-B3FB-550D32D31915}" scale="95" showPageBreaks="1" hiddenColumns="1" view="pageBreakPreview" topLeftCell="A6">
      <selection activeCell="I8" sqref="I8"/>
      <pageMargins left="0.7" right="0.7" top="0.75" bottom="0.75" header="0.3" footer="0.3"/>
      <pageSetup paperSize="9" orientation="portrait" r:id="rId22"/>
    </customSheetView>
    <customSheetView guid="{A5DFC301-5C67-4FC6-85AF-FDF62108DB8C}" scale="55" showPageBreaks="1" hiddenColumns="1" view="pageBreakPreview">
      <selection activeCell="E8" sqref="E8"/>
      <pageMargins left="0.7" right="0.7" top="0.75" bottom="0.75" header="0.3" footer="0.3"/>
      <pageSetup paperSize="9" orientation="portrait" r:id="rId23"/>
    </customSheetView>
    <customSheetView guid="{289EDABA-C5A9-419A-80C6-5151B0E77175}" scale="55" showPageBreaks="1" hiddenColumns="1" view="pageBreakPreview">
      <selection activeCell="I6" sqref="I6:I11"/>
      <pageMargins left="0.7" right="0.7" top="0.75" bottom="0.75" header="0.3" footer="0.3"/>
      <pageSetup paperSize="9" orientation="portrait" r:id="rId24"/>
    </customSheetView>
    <customSheetView guid="{B08D60EB-17AC-43BC-A2EA-BCC34DA15115}" scale="55" showPageBreaks="1" hiddenColumns="1" view="pageBreakPreview">
      <selection activeCell="E8" sqref="E8"/>
      <pageMargins left="0.7" right="0.7" top="0.75" bottom="0.75" header="0.3" footer="0.3"/>
      <pageSetup paperSize="9" orientation="portrait" r:id="rId25"/>
    </customSheetView>
    <customSheetView guid="{BDED3506-9430-4352-8E58-74A02AA55749}" scale="90" showPageBreaks="1" hiddenColumns="1" view="pageBreakPreview" topLeftCell="F1">
      <selection activeCell="I10" sqref="I10"/>
      <pageMargins left="0.7" right="0.7" top="0.75" bottom="0.75" header="0.3" footer="0.3"/>
      <pageSetup paperSize="9" orientation="portrait" r:id="rId26"/>
    </customSheetView>
    <customSheetView guid="{80AD08A8-345A-453A-A104-5E3DA1078B6F}" scale="55" showPageBreaks="1" hiddenColumns="1" view="pageBreakPreview">
      <selection activeCell="J10" sqref="J10"/>
      <pageMargins left="0.7" right="0.7" top="0.75" bottom="0.75" header="0.3" footer="0.3"/>
      <pageSetup paperSize="9" orientation="portrait" r:id="rId27"/>
    </customSheetView>
    <customSheetView guid="{BC0D032C-B7DF-4F2E-B1DC-6C55D32E50A7}" scale="78" showPageBreaks="1" printArea="1" view="pageBreakPreview" topLeftCell="A2">
      <selection activeCell="C11" sqref="C11"/>
      <pageMargins left="0.70866141732283472" right="0.70866141732283472" top="0.74803149606299213" bottom="0.74803149606299213" header="0.31496062992125984" footer="0.31496062992125984"/>
      <pageSetup paperSize="9" scale="51" orientation="landscape" r:id="rId28"/>
    </customSheetView>
    <customSheetView guid="{F02E4BFF-91CB-4809-939D-2DEDB7A6D27E}" scale="55" showPageBreaks="1" hiddenColumns="1" view="pageBreakPreview">
      <selection activeCell="E8" sqref="E8"/>
      <pageMargins left="0.7" right="0.7" top="0.75" bottom="0.75" header="0.3" footer="0.3"/>
      <pageSetup paperSize="9" orientation="portrait" r:id="rId29"/>
    </customSheetView>
    <customSheetView guid="{F1DC9DCC-06E3-4E7B-88AF-BCE58DCEC1FC}" scale="55" showPageBreaks="1" hiddenColumns="1" view="pageBreakPreview">
      <selection activeCell="F24" sqref="F22:F24"/>
      <pageMargins left="0.7" right="0.7" top="0.75" bottom="0.75" header="0.3" footer="0.3"/>
      <pageSetup paperSize="9" orientation="portrait" r:id="rId30"/>
    </customSheetView>
    <customSheetView guid="{6AC0ED22-CCBF-444B-9F29-F3EDD4234483}" scale="55" showPageBreaks="1" hiddenColumns="1" view="pageBreakPreview">
      <selection activeCell="E8" sqref="E8"/>
      <pageMargins left="0.7" right="0.7" top="0.75" bottom="0.75" header="0.3" footer="0.3"/>
      <pageSetup paperSize="9" orientation="portrait" r:id="rId31"/>
    </customSheetView>
    <customSheetView guid="{78BEB479-57CC-4BBB-8F3F-73AA0BAD3F3D}" scale="55" showPageBreaks="1" hiddenColumns="1" view="pageBreakPreview">
      <selection activeCell="E8" sqref="E8"/>
      <pageMargins left="0.7" right="0.7" top="0.75" bottom="0.75" header="0.3" footer="0.3"/>
      <pageSetup paperSize="9" orientation="portrait" r:id="rId32"/>
    </customSheetView>
    <customSheetView guid="{4FCF4851-1FFB-4291-9E63-B5ADD52F8DBE}" scale="55" showPageBreaks="1" hiddenColumns="1" view="pageBreakPreview">
      <selection activeCell="I6" sqref="I6:I11"/>
      <pageMargins left="0.7" right="0.7" top="0.75" bottom="0.75" header="0.3" footer="0.3"/>
      <pageSetup paperSize="9" orientation="portrait" r:id="rId33"/>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165</v>
      </c>
      <c r="C5" s="268"/>
      <c r="D5" s="268"/>
      <c r="E5" s="268"/>
      <c r="F5" s="268"/>
      <c r="G5" s="268"/>
      <c r="H5" s="268"/>
      <c r="I5" s="268"/>
      <c r="J5" s="268"/>
      <c r="K5" s="268"/>
      <c r="L5" s="268"/>
      <c r="M5" s="268"/>
      <c r="N5" s="268"/>
      <c r="O5" s="268"/>
      <c r="P5" s="268"/>
      <c r="Q5" s="268"/>
      <c r="R5" s="268"/>
      <c r="S5" s="268"/>
      <c r="T5" s="269"/>
    </row>
    <row r="6" spans="1:20" ht="47.25" x14ac:dyDescent="0.25">
      <c r="A6" s="24">
        <v>1</v>
      </c>
      <c r="B6" s="17" t="s">
        <v>19</v>
      </c>
      <c r="C6" s="8" t="s">
        <v>166</v>
      </c>
      <c r="D6" s="23" t="s">
        <v>25</v>
      </c>
      <c r="E6" s="23">
        <v>1</v>
      </c>
      <c r="F6" s="10">
        <v>1</v>
      </c>
      <c r="G6" s="56"/>
      <c r="H6" s="88"/>
      <c r="I6" s="88"/>
      <c r="J6" s="117"/>
      <c r="K6" s="117"/>
      <c r="L6" s="23"/>
      <c r="M6" s="23"/>
      <c r="N6" s="142"/>
      <c r="O6" s="23"/>
      <c r="P6" s="200"/>
      <c r="Q6" s="200"/>
      <c r="R6" s="206"/>
      <c r="S6" s="11"/>
      <c r="T6" s="8"/>
    </row>
    <row r="7" spans="1:20" ht="78.75" x14ac:dyDescent="0.25">
      <c r="A7" s="24">
        <v>2</v>
      </c>
      <c r="B7" s="17" t="s">
        <v>23</v>
      </c>
      <c r="C7" s="8" t="s">
        <v>167</v>
      </c>
      <c r="D7" s="23" t="s">
        <v>28</v>
      </c>
      <c r="E7" s="23">
        <v>100</v>
      </c>
      <c r="F7" s="10">
        <v>100</v>
      </c>
      <c r="G7" s="56"/>
      <c r="H7" s="88"/>
      <c r="I7" s="88"/>
      <c r="J7" s="117"/>
      <c r="K7" s="117"/>
      <c r="L7" s="134"/>
      <c r="M7" s="134"/>
      <c r="N7" s="142"/>
      <c r="O7" s="149"/>
      <c r="P7" s="200"/>
      <c r="Q7" s="200"/>
      <c r="R7" s="206"/>
      <c r="S7" s="11"/>
      <c r="T7" s="8"/>
    </row>
    <row r="8" spans="1:20" ht="112.5" customHeight="1" x14ac:dyDescent="0.25">
      <c r="A8" s="41">
        <v>3</v>
      </c>
      <c r="B8" s="17" t="s">
        <v>26</v>
      </c>
      <c r="C8" s="8" t="s">
        <v>168</v>
      </c>
      <c r="D8" s="23" t="s">
        <v>28</v>
      </c>
      <c r="E8" s="23">
        <v>100</v>
      </c>
      <c r="F8" s="10">
        <v>100</v>
      </c>
      <c r="G8" s="56"/>
      <c r="H8" s="88"/>
      <c r="I8" s="88"/>
      <c r="J8" s="117"/>
      <c r="K8" s="117"/>
      <c r="L8" s="134"/>
      <c r="M8" s="134"/>
      <c r="N8" s="142"/>
      <c r="O8" s="149"/>
      <c r="P8" s="200"/>
      <c r="Q8" s="200"/>
      <c r="R8" s="210"/>
      <c r="S8" s="40"/>
      <c r="T8" s="40"/>
    </row>
    <row r="9" spans="1:20" ht="47.25" x14ac:dyDescent="0.25">
      <c r="A9" s="25">
        <v>4</v>
      </c>
      <c r="B9" s="13" t="s">
        <v>43</v>
      </c>
      <c r="C9" s="8" t="s">
        <v>169</v>
      </c>
      <c r="D9" s="23" t="s">
        <v>28</v>
      </c>
      <c r="E9" s="23">
        <v>100</v>
      </c>
      <c r="F9" s="10">
        <v>100</v>
      </c>
      <c r="G9" s="56"/>
      <c r="H9" s="88"/>
      <c r="I9" s="88"/>
      <c r="J9" s="117"/>
      <c r="K9" s="117"/>
      <c r="L9" s="134"/>
      <c r="M9" s="134"/>
      <c r="N9" s="142"/>
      <c r="O9" s="149"/>
      <c r="P9" s="200"/>
      <c r="Q9" s="200"/>
      <c r="R9" s="206"/>
      <c r="S9" s="27"/>
      <c r="T9" s="18"/>
    </row>
  </sheetData>
  <customSheetViews>
    <customSheetView guid="{0E67524B-A824-49FB-A67D-C1771603425D}" scale="55" showPageBreaks="1" hiddenColumns="1" view="pageBreakPreview">
      <selection activeCell="F8" sqref="F8"/>
      <pageMargins left="0.7" right="0.7" top="0.75" bottom="0.75" header="0.3" footer="0.3"/>
      <pageSetup paperSize="9" orientation="portrait" r:id="rId1"/>
    </customSheetView>
    <customSheetView guid="{62E99341-31CC-4B22-ACCE-D0C55385ECC0}" scale="55" showPageBreaks="1" hiddenColumns="1" view="pageBreakPreview">
      <selection activeCell="F8" sqref="F8"/>
      <pageMargins left="0.7" right="0.7" top="0.75" bottom="0.75" header="0.3" footer="0.3"/>
      <pageSetup paperSize="9" orientation="portrait" r:id="rId2"/>
    </customSheetView>
    <customSheetView guid="{E5A2ECE4-B75B-45A2-AE22-0D04E85CEB66}" scale="55" showPageBreaks="1" hiddenColumns="1" view="pageBreakPreview">
      <selection activeCell="F8" sqref="F8"/>
      <pageMargins left="0.7" right="0.7" top="0.75" bottom="0.75" header="0.3" footer="0.3"/>
      <pageSetup paperSize="9" orientation="portrait" r:id="rId3"/>
    </customSheetView>
    <customSheetView guid="{8E7CBF92-2A8A-4486-AE31-320A2A4BD935}" scale="50" showPageBreaks="1" hiddenColumns="1" view="pageBreakPreview">
      <selection activeCell="L9" sqref="L9"/>
      <pageMargins left="0.7" right="0.7" top="0.75" bottom="0.75" header="0.3" footer="0.3"/>
      <pageSetup paperSize="9" orientation="portrait" r:id="rId4"/>
    </customSheetView>
    <customSheetView guid="{536E4AEA-F618-4F85-8552-BC1DB5601AA9}" scale="55" showPageBreaks="1" hiddenColumns="1" view="pageBreakPreview">
      <selection activeCell="H6" sqref="H6:I9"/>
      <pageMargins left="0.7" right="0.7" top="0.75" bottom="0.75" header="0.3" footer="0.3"/>
      <pageSetup paperSize="9" orientation="portrait" r:id="rId5"/>
    </customSheetView>
    <customSheetView guid="{2BD323B3-0AFD-4A0F-92BE-DE4822DF2931}" scale="55" showPageBreaks="1" hiddenColumns="1" view="pageBreakPreview">
      <selection activeCell="F8" sqref="F8"/>
      <pageMargins left="0.7" right="0.7" top="0.75" bottom="0.75" header="0.3" footer="0.3"/>
      <pageSetup paperSize="9" orientation="portrait" r:id="rId6"/>
    </customSheetView>
    <customSheetView guid="{29B41C1A-DE4D-4DEA-B90B-19C46C754CB5}" scale="55" showPageBreaks="1" hiddenColumns="1" view="pageBreakPreview">
      <selection activeCell="F8" sqref="F8"/>
      <pageMargins left="0.7" right="0.7" top="0.75" bottom="0.75" header="0.3" footer="0.3"/>
      <pageSetup paperSize="9" orientation="portrait" r:id="rId7"/>
    </customSheetView>
    <customSheetView guid="{AA1E88D6-B765-4D8A-BB20-FCE31C48857F}" scale="70" showPageBreaks="1" hiddenColumns="1" view="pageBreakPreview" topLeftCell="E1">
      <selection activeCell="K7" sqref="K7"/>
      <pageMargins left="0.7" right="0.7" top="0.75" bottom="0.75" header="0.3" footer="0.3"/>
      <pageSetup paperSize="9" orientation="portrait" r:id="rId8"/>
    </customSheetView>
    <customSheetView guid="{CC311ED5-8E9A-4A74-AF81-E2B2B6EAD85B}" scale="55" showPageBreaks="1" hiddenColumns="1" view="pageBreakPreview">
      <selection activeCell="H6" sqref="H6:I9"/>
      <pageMargins left="0.7" right="0.7" top="0.75" bottom="0.75" header="0.3" footer="0.3"/>
      <pageSetup paperSize="9" orientation="portrait" r:id="rId9"/>
    </customSheetView>
    <customSheetView guid="{BEF67C10-7FC6-4F33-B3F9-204F29E3E218}" scale="55" showPageBreaks="1" hiddenColumns="1" view="pageBreakPreview">
      <selection activeCell="F8" sqref="F8"/>
      <pageMargins left="0.7" right="0.7" top="0.75" bottom="0.75" header="0.3" footer="0.3"/>
      <pageSetup paperSize="9" orientation="portrait" r:id="rId10"/>
    </customSheetView>
    <customSheetView guid="{DBB9E7F6-7701-4D52-8273-C96C8672D403}" showPageBreaks="1" hiddenColumns="1" view="pageBreakPreview" topLeftCell="J1">
      <selection activeCell="O8" sqref="O8"/>
      <pageMargins left="0.7" right="0.7" top="0.75" bottom="0.75" header="0.3" footer="0.3"/>
      <pageSetup paperSize="9" orientation="portrait" r:id="rId11"/>
    </customSheetView>
    <customSheetView guid="{73C3B9D4-9210-43F5-9883-0E949EA0E341}" scale="55" showPageBreaks="1" hiddenColumns="1" view="pageBreakPreview">
      <selection activeCell="H6" sqref="H6:I9"/>
      <pageMargins left="0.7" right="0.7" top="0.75" bottom="0.75" header="0.3" footer="0.3"/>
      <pageSetup paperSize="9" orientation="portrait" r:id="rId12"/>
    </customSheetView>
    <customSheetView guid="{459390C8-C5DF-49F1-A77C-C618340F3CD1}" scale="55" showPageBreaks="1" hiddenColumns="1" view="pageBreakPreview">
      <selection activeCell="F8" sqref="F8"/>
      <pageMargins left="0.7" right="0.7" top="0.75" bottom="0.75" header="0.3" footer="0.3"/>
      <pageSetup paperSize="9" orientation="portrait" r:id="rId13"/>
    </customSheetView>
    <customSheetView guid="{2632A833-96F5-4A25-97EB-81ED19BC2F66}" scale="55" showPageBreaks="1" hiddenColumns="1" view="pageBreakPreview">
      <selection activeCell="F8" sqref="F8"/>
      <pageMargins left="0.7" right="0.7" top="0.75" bottom="0.75" header="0.3" footer="0.3"/>
      <pageSetup paperSize="9" orientation="portrait" r:id="rId14"/>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15"/>
    </customSheetView>
    <customSheetView guid="{7ECADF5B-4174-4035-8137-3D83A4A93CD5}" scale="55" showPageBreaks="1" hiddenColumns="1" view="pageBreakPreview">
      <selection activeCell="F8" sqref="F8"/>
      <pageMargins left="0.7" right="0.7" top="0.75" bottom="0.75" header="0.3" footer="0.3"/>
      <pageSetup paperSize="9" orientation="portrait" r:id="rId16"/>
    </customSheetView>
    <customSheetView guid="{6A6C9703-C16B-46D2-8CEE-AD24BCFE6CF3}" scale="55" showPageBreaks="1" hiddenColumns="1" view="pageBreakPreview">
      <selection activeCell="F8" sqref="F8"/>
      <pageMargins left="0.7" right="0.7" top="0.75" bottom="0.75" header="0.3" footer="0.3"/>
      <pageSetup paperSize="9" orientation="portrait" r:id="rId17"/>
    </customSheetView>
    <customSheetView guid="{06A69783-2FAA-4B05-9CD3-C97C7DF94659}" scale="55" showPageBreaks="1" hiddenColumns="1" view="pageBreakPreview">
      <selection activeCell="F8" sqref="F8"/>
      <pageMargins left="0.7" right="0.7" top="0.75" bottom="0.75" header="0.3" footer="0.3"/>
      <pageSetup paperSize="9" orientation="portrait" r:id="rId18"/>
    </customSheetView>
    <customSheetView guid="{E82CE51D-E642-4881-A0F3-F33C1C34AFA1}" scale="55" showPageBreaks="1" hiddenColumns="1" view="pageBreakPreview">
      <selection activeCell="F8" sqref="F8"/>
      <pageMargins left="0.7" right="0.7" top="0.75" bottom="0.75" header="0.3" footer="0.3"/>
      <pageSetup paperSize="9" orientation="portrait" r:id="rId19"/>
    </customSheetView>
    <customSheetView guid="{0A7892A9-C788-4A52-B70F-E061EF7EBA75}" scale="55" showPageBreaks="1" hiddenColumns="1" view="pageBreakPreview">
      <selection activeCell="F8" sqref="F8"/>
      <pageMargins left="0.7" right="0.7" top="0.75" bottom="0.75" header="0.3" footer="0.3"/>
      <pageSetup paperSize="9" orientation="portrait" r:id="rId20"/>
    </customSheetView>
    <customSheetView guid="{3A1AD47D-D360-494C-B851-D14B33F8032B}" scale="55" showPageBreaks="1" hiddenColumns="1" view="pageBreakPreview">
      <selection activeCell="F8" sqref="F8"/>
      <pageMargins left="0.7" right="0.7" top="0.75" bottom="0.75" header="0.3" footer="0.3"/>
      <pageSetup paperSize="9" orientation="portrait" r:id="rId21"/>
    </customSheetView>
    <customSheetView guid="{DC2E917C-7EDA-4B90-B3FB-550D32D31915}" scale="55" showPageBreaks="1" hiddenColumns="1" view="pageBreakPreview">
      <selection activeCell="F8" sqref="F8"/>
      <pageMargins left="0.7" right="0.7" top="0.75" bottom="0.75" header="0.3" footer="0.3"/>
      <pageSetup paperSize="9" orientation="portrait" r:id="rId22"/>
    </customSheetView>
    <customSheetView guid="{A5DFC301-5C67-4FC6-85AF-FDF62108DB8C}" scale="55" showPageBreaks="1" hiddenColumns="1" view="pageBreakPreview">
      <selection activeCell="F8" sqref="F8"/>
      <pageMargins left="0.7" right="0.7" top="0.75" bottom="0.75" header="0.3" footer="0.3"/>
      <pageSetup paperSize="9" orientation="portrait" r:id="rId23"/>
    </customSheetView>
    <customSheetView guid="{289EDABA-C5A9-419A-80C6-5151B0E77175}" showPageBreaks="1" hiddenColumns="1" view="pageBreakPreview" topLeftCell="J1">
      <selection activeCell="R7" sqref="R7"/>
      <pageMargins left="0.7" right="0.7" top="0.75" bottom="0.75" header="0.3" footer="0.3"/>
      <pageSetup paperSize="9" orientation="portrait" r:id="rId24"/>
    </customSheetView>
    <customSheetView guid="{B08D60EB-17AC-43BC-A2EA-BCC34DA15115}" showPageBreaks="1" hiddenColumns="1" view="pageBreakPreview" topLeftCell="G1">
      <selection activeCell="T8" sqref="T8"/>
      <pageMargins left="0.7" right="0.7" top="0.75" bottom="0.75" header="0.3" footer="0.3"/>
      <pageSetup paperSize="9" orientation="portrait" r:id="rId25"/>
    </customSheetView>
    <customSheetView guid="{BDED3506-9430-4352-8E58-74A02AA55749}" scale="70" showPageBreaks="1" hiddenColumns="1" view="pageBreakPreview" topLeftCell="E1">
      <selection activeCell="K7" sqref="K7"/>
      <pageMargins left="0.7" right="0.7" top="0.75" bottom="0.75" header="0.3" footer="0.3"/>
      <pageSetup paperSize="9" orientation="portrait" r:id="rId26"/>
    </customSheetView>
    <customSheetView guid="{80AD08A8-345A-453A-A104-5E3DA1078B6F}" scale="55" showPageBreaks="1" hiddenColumns="1" view="pageBreakPreview">
      <selection activeCell="F8" sqref="F8"/>
      <pageMargins left="0.7" right="0.7" top="0.75" bottom="0.75" header="0.3" footer="0.3"/>
      <pageSetup paperSize="9" orientation="portrait" r:id="rId27"/>
    </customSheetView>
    <customSheetView guid="{BC0D032C-B7DF-4F2E-B1DC-6C55D32E50A7}" scale="55" showPageBreaks="1" hiddenColumns="1" view="pageBreakPreview">
      <selection activeCell="F8" sqref="F8"/>
      <pageMargins left="0.7" right="0.7" top="0.75" bottom="0.75" header="0.3" footer="0.3"/>
      <pageSetup paperSize="9" orientation="portrait" r:id="rId28"/>
    </customSheetView>
    <customSheetView guid="{F02E4BFF-91CB-4809-939D-2DEDB7A6D27E}" scale="55" showPageBreaks="1" hiddenColumns="1" view="pageBreakPreview">
      <selection activeCell="F8" sqref="F8"/>
      <pageMargins left="0.7" right="0.7" top="0.75" bottom="0.75" header="0.3" footer="0.3"/>
      <pageSetup paperSize="9" orientation="portrait" r:id="rId29"/>
    </customSheetView>
    <customSheetView guid="{F1DC9DCC-06E3-4E7B-88AF-BCE58DCEC1FC}" scale="55" showPageBreaks="1" hiddenColumns="1" view="pageBreakPreview">
      <selection activeCell="G9" sqref="G9"/>
      <colBreaks count="1" manualBreakCount="1">
        <brk id="3" max="1048575" man="1"/>
      </colBreaks>
      <pageMargins left="0.7" right="0.7" top="0.75" bottom="0.75" header="0.3" footer="0.3"/>
      <pageSetup paperSize="9" orientation="portrait" r:id="rId30"/>
    </customSheetView>
    <customSheetView guid="{6AC0ED22-CCBF-444B-9F29-F3EDD4234483}" scale="55" showPageBreaks="1" hiddenColumns="1" view="pageBreakPreview">
      <selection activeCell="F8" sqref="F8"/>
      <pageMargins left="0.7" right="0.7" top="0.75" bottom="0.75" header="0.3" footer="0.3"/>
      <pageSetup paperSize="9" orientation="portrait" r:id="rId31"/>
    </customSheetView>
    <customSheetView guid="{78BEB479-57CC-4BBB-8F3F-73AA0BAD3F3D}" scale="55" showPageBreaks="1" hiddenColumns="1" view="pageBreakPreview">
      <selection activeCell="F8" sqref="F8"/>
      <pageMargins left="0.7" right="0.7" top="0.75" bottom="0.75" header="0.3" footer="0.3"/>
      <pageSetup paperSize="9" orientation="portrait" r:id="rId32"/>
    </customSheetView>
    <customSheetView guid="{4FCF4851-1FFB-4291-9E63-B5ADD52F8DBE}" showPageBreaks="1" hiddenColumns="1" view="pageBreakPreview" topLeftCell="J1">
      <selection activeCell="R7" sqref="R7"/>
      <pageMargins left="0.7" right="0.7" top="0.75" bottom="0.75" header="0.3" footer="0.3"/>
      <pageSetup paperSize="9" orientation="portrait" r:id="rId33"/>
    </customSheetView>
    <customSheetView guid="{F48E67D2-2C8C-4D86-A2A9-F44F569AC752}" scale="55" showPageBreaks="1" hiddenColumns="1" view="pageBreakPreview">
      <selection activeCell="F8" sqref="F8"/>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74.425781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71" t="s">
        <v>7</v>
      </c>
      <c r="J3" s="71" t="s">
        <v>8</v>
      </c>
      <c r="K3" s="71" t="s">
        <v>9</v>
      </c>
      <c r="L3" s="71" t="s">
        <v>10</v>
      </c>
      <c r="M3" s="52" t="s">
        <v>11</v>
      </c>
      <c r="N3" s="52" t="s">
        <v>12</v>
      </c>
      <c r="O3" s="52" t="s">
        <v>13</v>
      </c>
      <c r="P3" s="52" t="s">
        <v>14</v>
      </c>
      <c r="Q3" s="52" t="s">
        <v>15</v>
      </c>
      <c r="R3" s="5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187</v>
      </c>
      <c r="C5" s="268"/>
      <c r="D5" s="268"/>
      <c r="E5" s="268"/>
      <c r="F5" s="268"/>
      <c r="G5" s="268"/>
      <c r="H5" s="268"/>
      <c r="I5" s="268"/>
      <c r="J5" s="268"/>
      <c r="K5" s="268"/>
      <c r="L5" s="268"/>
      <c r="M5" s="268"/>
      <c r="N5" s="268"/>
      <c r="O5" s="268"/>
      <c r="P5" s="268"/>
      <c r="Q5" s="268"/>
      <c r="R5" s="268"/>
      <c r="S5" s="268"/>
      <c r="T5" s="269"/>
    </row>
    <row r="6" spans="1:20" ht="81.75" customHeight="1" x14ac:dyDescent="0.25">
      <c r="A6" s="24">
        <v>1</v>
      </c>
      <c r="B6" s="17" t="s">
        <v>19</v>
      </c>
      <c r="C6" s="8" t="s">
        <v>171</v>
      </c>
      <c r="D6" s="23" t="s">
        <v>170</v>
      </c>
      <c r="E6" s="23">
        <v>0.56999999999999995</v>
      </c>
      <c r="F6" s="86">
        <v>0.56999999999999995</v>
      </c>
      <c r="G6" s="58" t="s">
        <v>82</v>
      </c>
      <c r="H6" s="58" t="s">
        <v>82</v>
      </c>
      <c r="I6" s="84"/>
      <c r="J6" s="99"/>
      <c r="K6" s="105"/>
      <c r="L6" s="148"/>
      <c r="M6" s="148"/>
      <c r="N6" s="150"/>
      <c r="O6" s="148"/>
      <c r="P6" s="205"/>
      <c r="Q6" s="205"/>
      <c r="R6" s="205"/>
      <c r="S6" s="27" t="e">
        <f>#REF!</f>
        <v>#REF!</v>
      </c>
      <c r="T6" s="70" t="s">
        <v>286</v>
      </c>
    </row>
    <row r="7" spans="1:20" ht="69.75" customHeight="1" x14ac:dyDescent="0.25">
      <c r="A7" s="24">
        <v>2</v>
      </c>
      <c r="B7" s="17" t="s">
        <v>23</v>
      </c>
      <c r="C7" s="8" t="s">
        <v>172</v>
      </c>
      <c r="D7" s="23" t="s">
        <v>148</v>
      </c>
      <c r="E7" s="23">
        <v>240</v>
      </c>
      <c r="F7" s="21">
        <v>360</v>
      </c>
      <c r="G7" s="58" t="s">
        <v>82</v>
      </c>
      <c r="H7" s="58" t="s">
        <v>82</v>
      </c>
      <c r="I7" s="84"/>
      <c r="J7" s="13"/>
      <c r="K7" s="13"/>
      <c r="L7" s="13"/>
      <c r="M7" s="13"/>
      <c r="N7" s="13"/>
      <c r="O7" s="148"/>
      <c r="P7" s="33"/>
      <c r="Q7" s="33"/>
      <c r="R7" s="205"/>
      <c r="S7" s="27" t="e">
        <f>#REF!</f>
        <v>#REF!</v>
      </c>
      <c r="T7" s="70" t="s">
        <v>287</v>
      </c>
    </row>
    <row r="8" spans="1:20" ht="57.75" customHeight="1" x14ac:dyDescent="0.25">
      <c r="A8" s="24">
        <v>3</v>
      </c>
      <c r="B8" s="17" t="s">
        <v>26</v>
      </c>
      <c r="C8" s="8" t="s">
        <v>173</v>
      </c>
      <c r="D8" s="23" t="s">
        <v>174</v>
      </c>
      <c r="E8" s="23">
        <v>56</v>
      </c>
      <c r="F8" s="21">
        <v>56</v>
      </c>
      <c r="G8" s="58" t="s">
        <v>82</v>
      </c>
      <c r="H8" s="58" t="s">
        <v>82</v>
      </c>
      <c r="I8" s="84"/>
      <c r="J8" s="99"/>
      <c r="K8" s="105"/>
      <c r="L8" s="13"/>
      <c r="M8" s="13"/>
      <c r="N8" s="13"/>
      <c r="O8" s="13"/>
      <c r="P8" s="33"/>
      <c r="Q8" s="143"/>
      <c r="R8" s="143"/>
      <c r="S8" s="27" t="e">
        <f>#REF!</f>
        <v>#REF!</v>
      </c>
      <c r="T8" s="70" t="s">
        <v>288</v>
      </c>
    </row>
    <row r="9" spans="1:20" ht="56.25" customHeight="1" x14ac:dyDescent="0.25">
      <c r="A9" s="25">
        <v>4</v>
      </c>
      <c r="B9" s="13" t="s">
        <v>43</v>
      </c>
      <c r="C9" s="8" t="s">
        <v>175</v>
      </c>
      <c r="D9" s="23" t="s">
        <v>90</v>
      </c>
      <c r="E9" s="23">
        <v>2</v>
      </c>
      <c r="F9" s="21">
        <v>1</v>
      </c>
      <c r="G9" s="58" t="s">
        <v>82</v>
      </c>
      <c r="H9" s="58" t="s">
        <v>82</v>
      </c>
      <c r="I9" s="84"/>
      <c r="J9" s="99"/>
      <c r="K9" s="105"/>
      <c r="L9" s="133"/>
      <c r="M9" s="13"/>
      <c r="N9" s="13"/>
      <c r="O9" s="13"/>
      <c r="P9" s="54"/>
      <c r="Q9" s="54"/>
      <c r="R9" s="54"/>
      <c r="S9" s="27" t="e">
        <f>#REF!</f>
        <v>#REF!</v>
      </c>
      <c r="T9" s="70" t="s">
        <v>289</v>
      </c>
    </row>
    <row r="10" spans="1:20" ht="94.5" customHeight="1" x14ac:dyDescent="0.25">
      <c r="A10" s="25">
        <v>5</v>
      </c>
      <c r="B10" s="13" t="s">
        <v>45</v>
      </c>
      <c r="C10" s="8" t="s">
        <v>176</v>
      </c>
      <c r="D10" s="23" t="s">
        <v>28</v>
      </c>
      <c r="E10" s="23">
        <v>100</v>
      </c>
      <c r="F10" s="21">
        <v>100</v>
      </c>
      <c r="G10" s="58" t="s">
        <v>82</v>
      </c>
      <c r="H10" s="58" t="s">
        <v>82</v>
      </c>
      <c r="I10" s="84"/>
      <c r="J10" s="148"/>
      <c r="K10" s="148"/>
      <c r="L10" s="148"/>
      <c r="M10" s="148"/>
      <c r="N10" s="148"/>
      <c r="O10" s="148"/>
      <c r="P10" s="205"/>
      <c r="Q10" s="205"/>
      <c r="R10" s="54"/>
      <c r="S10" s="27" t="e">
        <f>#REF!</f>
        <v>#REF!</v>
      </c>
      <c r="T10" s="70" t="s">
        <v>290</v>
      </c>
    </row>
  </sheetData>
  <customSheetViews>
    <customSheetView guid="{0E67524B-A824-49FB-A67D-C1771603425D}" scale="75" showPageBreaks="1" hiddenColumns="1" view="pageBreakPreview" topLeftCell="H1">
      <selection activeCell="L7" sqref="L7"/>
      <pageMargins left="0.7" right="0.7" top="0.75" bottom="0.75" header="0.3" footer="0.3"/>
      <pageSetup paperSize="9" orientation="portrait" r:id="rId1"/>
    </customSheetView>
    <customSheetView guid="{62E99341-31CC-4B22-ACCE-D0C55385ECC0}" showPageBreaks="1" hiddenColumns="1" view="pageBreakPreview">
      <selection activeCell="T9" sqref="T9"/>
      <pageMargins left="0.7" right="0.7" top="0.75" bottom="0.75" header="0.3" footer="0.3"/>
      <pageSetup paperSize="9" orientation="portrait" r:id="rId2"/>
    </customSheetView>
    <customSheetView guid="{E5A2ECE4-B75B-45A2-AE22-0D04E85CEB66}" showPageBreaks="1" hiddenColumns="1" view="pageBreakPreview">
      <selection activeCell="T9" sqref="T9"/>
      <pageMargins left="0.7" right="0.7" top="0.75" bottom="0.75" header="0.3" footer="0.3"/>
      <pageSetup paperSize="9" orientation="portrait" r:id="rId3"/>
    </customSheetView>
    <customSheetView guid="{8E7CBF92-2A8A-4486-AE31-320A2A4BD935}" scale="70" showPageBreaks="1" hiddenColumns="1" view="pageBreakPreview">
      <selection activeCell="H6" sqref="H6:I10"/>
      <pageMargins left="0.7" right="0.7" top="0.75" bottom="0.75" header="0.3" footer="0.3"/>
      <pageSetup paperSize="9" orientation="portrait" r:id="rId4"/>
    </customSheetView>
    <customSheetView guid="{536E4AEA-F618-4F85-8552-BC1DB5601AA9}" scale="70" showPageBreaks="1" hiddenColumns="1" view="pageBreakPreview">
      <selection activeCell="H6" sqref="H6:I10"/>
      <pageMargins left="0.7" right="0.7" top="0.75" bottom="0.75" header="0.3" footer="0.3"/>
      <pageSetup paperSize="9" orientation="portrait" r:id="rId5"/>
    </customSheetView>
    <customSheetView guid="{2BD323B3-0AFD-4A0F-92BE-DE4822DF2931}" showPageBreaks="1" hiddenColumns="1" view="pageBreakPreview">
      <selection activeCell="T9" sqref="T9"/>
      <pageMargins left="0.7" right="0.7" top="0.75" bottom="0.75" header="0.3" footer="0.3"/>
      <pageSetup paperSize="9" orientation="portrait" r:id="rId6"/>
    </customSheetView>
    <customSheetView guid="{29B41C1A-DE4D-4DEA-B90B-19C46C754CB5}" showPageBreaks="1" hiddenColumns="1" view="pageBreakPreview">
      <selection activeCell="T9" sqref="T9"/>
      <pageMargins left="0.7" right="0.7" top="0.75" bottom="0.75" header="0.3" footer="0.3"/>
      <pageSetup paperSize="9" orientation="portrait" r:id="rId7"/>
    </customSheetView>
    <customSheetView guid="{AA1E88D6-B765-4D8A-BB20-FCE31C48857F}" showPageBreaks="1" hiddenColumns="1" view="pageBreakPreview">
      <selection activeCell="T9" sqref="T9"/>
      <pageMargins left="0.7" right="0.7" top="0.75" bottom="0.75" header="0.3" footer="0.3"/>
      <pageSetup paperSize="9" orientation="portrait" r:id="rId8"/>
    </customSheetView>
    <customSheetView guid="{CC311ED5-8E9A-4A74-AF81-E2B2B6EAD85B}" showPageBreaks="1" hiddenColumns="1" view="pageBreakPreview" topLeftCell="D2">
      <selection activeCell="Q10" sqref="Q10"/>
      <pageMargins left="0.7" right="0.7" top="0.75" bottom="0.75" header="0.3" footer="0.3"/>
      <pageSetup paperSize="9" orientation="portrait" r:id="rId9"/>
    </customSheetView>
    <customSheetView guid="{BEF67C10-7FC6-4F33-B3F9-204F29E3E218}" showPageBreaks="1" hiddenColumns="1" view="pageBreakPreview">
      <selection activeCell="T9" sqref="T9"/>
      <pageMargins left="0.7" right="0.7" top="0.75" bottom="0.75" header="0.3" footer="0.3"/>
      <pageSetup paperSize="9" orientation="portrait" r:id="rId10"/>
    </customSheetView>
    <customSheetView guid="{DBB9E7F6-7701-4D52-8273-C96C8672D403}" showPageBreaks="1" hiddenColumns="1" view="pageBreakPreview">
      <selection activeCell="T9" sqref="T9"/>
      <pageMargins left="0.7" right="0.7" top="0.75" bottom="0.75" header="0.3" footer="0.3"/>
      <pageSetup paperSize="9" orientation="portrait" r:id="rId11"/>
    </customSheetView>
    <customSheetView guid="{73C3B9D4-9210-43F5-9883-0E949EA0E341}" scale="55" showPageBreaks="1" hiddenColumns="1" view="pageBreakPreview">
      <selection activeCell="F12" sqref="F12"/>
      <pageMargins left="0.7" right="0.7" top="0.75" bottom="0.75" header="0.3" footer="0.3"/>
      <pageSetup paperSize="9" orientation="portrait" r:id="rId12"/>
    </customSheetView>
    <customSheetView guid="{459390C8-C5DF-49F1-A77C-C618340F3CD1}" showPageBreaks="1" hiddenColumns="1" view="pageBreakPreview">
      <selection activeCell="T9" sqref="T9"/>
      <pageMargins left="0.7" right="0.7" top="0.75" bottom="0.75" header="0.3" footer="0.3"/>
      <pageSetup paperSize="9" orientation="portrait" r:id="rId13"/>
    </customSheetView>
    <customSheetView guid="{2632A833-96F5-4A25-97EB-81ED19BC2F66}" showPageBreaks="1" hiddenColumns="1" view="pageBreakPreview">
      <selection activeCell="T9" sqref="T9"/>
      <pageMargins left="0.7" right="0.7" top="0.75" bottom="0.75" header="0.3" footer="0.3"/>
      <pageSetup paperSize="9" orientation="portrait" r:id="rId14"/>
    </customSheetView>
    <customSheetView guid="{5F1BE36F-0832-42CE-A3FC-1A76BC593CBA}" showPageBreaks="1" hiddenColumns="1" view="pageBreakPreview" topLeftCell="T4">
      <selection activeCell="T9" sqref="T9"/>
      <pageMargins left="0.7" right="0.7" top="0.75" bottom="0.75" header="0.3" footer="0.3"/>
      <pageSetup paperSize="9" orientation="portrait" r:id="rId15"/>
    </customSheetView>
    <customSheetView guid="{7ECADF5B-4174-4035-8137-3D83A4A93CD5}" showPageBreaks="1" hiddenColumns="1" view="pageBreakPreview">
      <selection activeCell="T9" sqref="T9"/>
      <pageMargins left="0.7" right="0.7" top="0.75" bottom="0.75" header="0.3" footer="0.3"/>
      <pageSetup paperSize="9" orientation="portrait" r:id="rId16"/>
    </customSheetView>
    <customSheetView guid="{6A6C9703-C16B-46D2-8CEE-AD24BCFE6CF3}" showPageBreaks="1" hiddenColumns="1" view="pageBreakPreview" topLeftCell="A2">
      <selection activeCell="M9" sqref="M9"/>
      <pageMargins left="0.7" right="0.7" top="0.75" bottom="0.75" header="0.3" footer="0.3"/>
      <pageSetup paperSize="9" orientation="portrait" r:id="rId17"/>
    </customSheetView>
    <customSheetView guid="{06A69783-2FAA-4B05-9CD3-C97C7DF94659}" showPageBreaks="1" hiddenColumns="1" view="pageBreakPreview">
      <selection activeCell="T9" sqref="T9"/>
      <pageMargins left="0.7" right="0.7" top="0.75" bottom="0.75" header="0.3" footer="0.3"/>
      <pageSetup paperSize="9" orientation="portrait" r:id="rId18"/>
    </customSheetView>
    <customSheetView guid="{E82CE51D-E642-4881-A0F3-F33C1C34AFA1}" showPageBreaks="1" hiddenColumns="1" view="pageBreakPreview">
      <selection activeCell="T9" sqref="T9"/>
      <pageMargins left="0.7" right="0.7" top="0.75" bottom="0.75" header="0.3" footer="0.3"/>
      <pageSetup paperSize="9" orientation="portrait" r:id="rId19"/>
    </customSheetView>
    <customSheetView guid="{0A7892A9-C788-4A52-B70F-E061EF7EBA75}" showPageBreaks="1" hiddenColumns="1" view="pageBreakPreview">
      <selection activeCell="T9" sqref="T9"/>
      <pageMargins left="0.7" right="0.7" top="0.75" bottom="0.75" header="0.3" footer="0.3"/>
      <pageSetup paperSize="9" orientation="portrait" r:id="rId20"/>
    </customSheetView>
    <customSheetView guid="{3A1AD47D-D360-494C-B851-D14B33F8032B}" showPageBreaks="1" hiddenColumns="1" view="pageBreakPreview">
      <selection activeCell="M9" sqref="M9"/>
      <pageMargins left="0.7" right="0.7" top="0.75" bottom="0.75" header="0.3" footer="0.3"/>
      <pageSetup paperSize="9" orientation="portrait" r:id="rId21"/>
    </customSheetView>
    <customSheetView guid="{DC2E917C-7EDA-4B90-B3FB-550D32D31915}" showPageBreaks="1" hiddenColumns="1" view="pageBreakPreview">
      <selection activeCell="T9" sqref="T9"/>
      <pageMargins left="0.7" right="0.7" top="0.75" bottom="0.75" header="0.3" footer="0.3"/>
      <pageSetup paperSize="9" orientation="portrait" r:id="rId22"/>
    </customSheetView>
    <customSheetView guid="{A5DFC301-5C67-4FC6-85AF-FDF62108DB8C}" showPageBreaks="1" hiddenColumns="1" view="pageBreakPreview">
      <selection activeCell="T16" sqref="T16"/>
      <pageMargins left="0.7" right="0.7" top="0.75" bottom="0.75" header="0.3" footer="0.3"/>
      <pageSetup paperSize="9" orientation="portrait" r:id="rId23"/>
    </customSheetView>
    <customSheetView guid="{289EDABA-C5A9-419A-80C6-5151B0E77175}" scale="70" showPageBreaks="1" hiddenColumns="1" view="pageBreakPreview">
      <selection activeCell="P6" sqref="P6:R10"/>
      <pageMargins left="0.7" right="0.7" top="0.75" bottom="0.75" header="0.3" footer="0.3"/>
      <pageSetup paperSize="9" orientation="portrait" r:id="rId24"/>
    </customSheetView>
    <customSheetView guid="{B08D60EB-17AC-43BC-A2EA-BCC34DA15115}" showPageBreaks="1" hiddenColumns="1" view="pageBreakPreview">
      <selection activeCell="O10" sqref="O10"/>
      <pageMargins left="0.7" right="0.7" top="0.75" bottom="0.75" header="0.3" footer="0.3"/>
      <pageSetup paperSize="9" orientation="portrait" r:id="rId25"/>
    </customSheetView>
    <customSheetView guid="{BDED3506-9430-4352-8E58-74A02AA55749}" showPageBreaks="1" hiddenColumns="1" view="pageBreakPreview">
      <selection activeCell="T9" sqref="T9"/>
      <pageMargins left="0.7" right="0.7" top="0.75" bottom="0.75" header="0.3" footer="0.3"/>
      <pageSetup paperSize="9" orientation="portrait" r:id="rId26"/>
    </customSheetView>
    <customSheetView guid="{80AD08A8-345A-453A-A104-5E3DA1078B6F}" showPageBreaks="1" hiddenColumns="1" view="pageBreakPreview">
      <selection activeCell="T9" sqref="T9"/>
      <pageMargins left="0.7" right="0.7" top="0.75" bottom="0.75" header="0.3" footer="0.3"/>
      <pageSetup paperSize="9" orientation="portrait" r:id="rId27"/>
    </customSheetView>
    <customSheetView guid="{BC0D032C-B7DF-4F2E-B1DC-6C55D32E50A7}" showPageBreaks="1" hiddenColumns="1" view="pageBreakPreview">
      <selection activeCell="T9" sqref="T9"/>
      <pageMargins left="0.7" right="0.7" top="0.75" bottom="0.75" header="0.3" footer="0.3"/>
      <pageSetup paperSize="9" orientation="portrait" r:id="rId28"/>
    </customSheetView>
    <customSheetView guid="{F02E4BFF-91CB-4809-939D-2DEDB7A6D27E}" showPageBreaks="1" hiddenColumns="1" view="pageBreakPreview">
      <selection activeCell="T9" sqref="T9"/>
      <pageMargins left="0.7" right="0.7" top="0.75" bottom="0.75" header="0.3" footer="0.3"/>
      <pageSetup paperSize="9" orientation="portrait" r:id="rId29"/>
    </customSheetView>
    <customSheetView guid="{F1DC9DCC-06E3-4E7B-88AF-BCE58DCEC1FC}" scale="90" showPageBreaks="1" hiddenColumns="1" view="pageBreakPreview">
      <selection activeCell="C10" sqref="C10"/>
      <pageMargins left="0.7" right="0.7" top="0.75" bottom="0.75" header="0.3" footer="0.3"/>
      <pageSetup paperSize="9" scale="24" orientation="portrait" r:id="rId30"/>
    </customSheetView>
    <customSheetView guid="{6AC0ED22-CCBF-444B-9F29-F3EDD4234483}" showPageBreaks="1" hiddenColumns="1" view="pageBreakPreview">
      <selection activeCell="T16" sqref="T16"/>
      <pageMargins left="0.7" right="0.7" top="0.75" bottom="0.75" header="0.3" footer="0.3"/>
      <pageSetup paperSize="9" orientation="portrait" r:id="rId31"/>
    </customSheetView>
    <customSheetView guid="{78BEB479-57CC-4BBB-8F3F-73AA0BAD3F3D}" showPageBreaks="1" hiddenColumns="1" view="pageBreakPreview">
      <selection activeCell="T9" sqref="T9"/>
      <pageMargins left="0.7" right="0.7" top="0.75" bottom="0.75" header="0.3" footer="0.3"/>
      <pageSetup paperSize="9" orientation="portrait" r:id="rId32"/>
    </customSheetView>
    <customSheetView guid="{4FCF4851-1FFB-4291-9E63-B5ADD52F8DBE}" showPageBreaks="1" hiddenColumns="1" view="pageBreakPreview" topLeftCell="E1">
      <selection activeCell="T6" sqref="T6:T10"/>
      <pageMargins left="0.7" right="0.7" top="0.75" bottom="0.75" header="0.3" footer="0.3"/>
      <pageSetup paperSize="9" orientation="portrait" r:id="rId33"/>
    </customSheetView>
    <customSheetView guid="{F48E67D2-2C8C-4D86-A2A9-F44F569AC752}" showPageBreaks="1" hiddenColumns="1" view="pageBreakPreview">
      <selection activeCell="T9" sqref="T9"/>
      <pageMargins left="0.7" right="0.7" top="0.75" bottom="0.75" header="0.3" footer="0.3"/>
      <pageSetup paperSize="9" orientation="portrait" r:id="rId34"/>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zoomScale="40" zoomScaleNormal="2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18</v>
      </c>
      <c r="C5" s="268"/>
      <c r="D5" s="268"/>
      <c r="E5" s="268"/>
      <c r="F5" s="268"/>
      <c r="G5" s="268"/>
      <c r="H5" s="268"/>
      <c r="I5" s="268"/>
      <c r="J5" s="268"/>
      <c r="K5" s="268"/>
      <c r="L5" s="268"/>
      <c r="M5" s="268"/>
      <c r="N5" s="268"/>
      <c r="O5" s="268"/>
      <c r="P5" s="268"/>
      <c r="Q5" s="268"/>
      <c r="R5" s="268"/>
      <c r="S5" s="268"/>
      <c r="T5" s="269"/>
    </row>
    <row r="6" spans="1:20" ht="63" x14ac:dyDescent="0.25">
      <c r="A6" s="24">
        <v>1</v>
      </c>
      <c r="B6" s="7" t="s">
        <v>19</v>
      </c>
      <c r="C6" s="8" t="s">
        <v>20</v>
      </c>
      <c r="D6" s="9" t="s">
        <v>21</v>
      </c>
      <c r="E6" s="9">
        <v>262.3</v>
      </c>
      <c r="F6" s="10">
        <v>276.8</v>
      </c>
      <c r="G6" s="235"/>
      <c r="H6" s="235"/>
      <c r="I6" s="235"/>
      <c r="J6" s="235"/>
      <c r="K6" s="235"/>
      <c r="L6" s="235"/>
      <c r="M6" s="235"/>
      <c r="N6" s="11"/>
      <c r="O6" s="235"/>
      <c r="P6" s="235"/>
      <c r="Q6" s="235"/>
      <c r="R6" s="235"/>
      <c r="S6" s="11"/>
      <c r="T6" s="8"/>
    </row>
    <row r="7" spans="1:20" ht="47.25" x14ac:dyDescent="0.25">
      <c r="A7" s="24">
        <v>2</v>
      </c>
      <c r="B7" s="7" t="s">
        <v>23</v>
      </c>
      <c r="C7" s="8" t="s">
        <v>24</v>
      </c>
      <c r="D7" s="9" t="s">
        <v>25</v>
      </c>
      <c r="E7" s="9">
        <v>277.7</v>
      </c>
      <c r="F7" s="10">
        <v>283.10000000000002</v>
      </c>
      <c r="G7" s="235"/>
      <c r="H7" s="11"/>
      <c r="I7" s="11"/>
      <c r="J7" s="11"/>
      <c r="K7" s="11"/>
      <c r="L7" s="11"/>
      <c r="M7" s="11"/>
      <c r="N7" s="11"/>
      <c r="O7" s="235"/>
      <c r="P7" s="11"/>
      <c r="Q7" s="11"/>
      <c r="R7" s="235"/>
      <c r="S7" s="11"/>
      <c r="T7" s="8"/>
    </row>
    <row r="8" spans="1:20" ht="126" x14ac:dyDescent="0.25">
      <c r="A8" s="24">
        <v>3</v>
      </c>
      <c r="B8" s="7" t="s">
        <v>26</v>
      </c>
      <c r="C8" s="8" t="s">
        <v>27</v>
      </c>
      <c r="D8" s="9" t="s">
        <v>28</v>
      </c>
      <c r="E8" s="12">
        <v>12.46</v>
      </c>
      <c r="F8" s="10">
        <v>12.49</v>
      </c>
      <c r="G8" s="235"/>
      <c r="H8" s="12"/>
      <c r="I8" s="12"/>
      <c r="J8" s="12"/>
      <c r="K8" s="12"/>
      <c r="L8" s="12"/>
      <c r="M8" s="12"/>
      <c r="N8" s="12"/>
      <c r="O8" s="12"/>
      <c r="P8" s="12"/>
      <c r="Q8" s="12"/>
      <c r="R8" s="12"/>
      <c r="S8" s="11"/>
      <c r="T8" s="8"/>
    </row>
    <row r="9" spans="1:20" ht="63" x14ac:dyDescent="0.25">
      <c r="A9" s="25">
        <v>4</v>
      </c>
      <c r="B9" s="13">
        <v>1</v>
      </c>
      <c r="C9" s="8" t="s">
        <v>29</v>
      </c>
      <c r="D9" s="9" t="s">
        <v>28</v>
      </c>
      <c r="E9" s="9">
        <v>100</v>
      </c>
      <c r="F9" s="10">
        <v>100</v>
      </c>
      <c r="G9" s="235"/>
      <c r="H9" s="235"/>
      <c r="I9" s="235"/>
      <c r="J9" s="235"/>
      <c r="K9" s="235"/>
      <c r="L9" s="235"/>
      <c r="M9" s="235"/>
      <c r="N9" s="235"/>
      <c r="O9" s="235"/>
      <c r="P9" s="235"/>
      <c r="Q9" s="235"/>
      <c r="R9" s="235"/>
      <c r="S9" s="11"/>
      <c r="T9" s="8"/>
    </row>
    <row r="10" spans="1:20" ht="141.75" x14ac:dyDescent="0.25">
      <c r="A10" s="25">
        <v>5</v>
      </c>
      <c r="B10" s="13">
        <v>2</v>
      </c>
      <c r="C10" s="8" t="s">
        <v>30</v>
      </c>
      <c r="D10" s="9" t="s">
        <v>31</v>
      </c>
      <c r="E10" s="9">
        <v>3</v>
      </c>
      <c r="F10" s="10">
        <v>3</v>
      </c>
      <c r="G10" s="235"/>
      <c r="H10" s="235"/>
      <c r="I10" s="235"/>
      <c r="J10" s="235"/>
      <c r="K10" s="235"/>
      <c r="L10" s="235"/>
      <c r="M10" s="235"/>
      <c r="N10" s="235"/>
      <c r="O10" s="235"/>
      <c r="P10" s="235"/>
      <c r="Q10" s="235"/>
      <c r="R10" s="235"/>
      <c r="S10" s="11"/>
      <c r="T10" s="8"/>
    </row>
    <row r="11" spans="1:20" ht="63" x14ac:dyDescent="0.25">
      <c r="A11" s="25">
        <v>6</v>
      </c>
      <c r="B11" s="13">
        <v>3</v>
      </c>
      <c r="C11" s="8" t="s">
        <v>32</v>
      </c>
      <c r="D11" s="9" t="s">
        <v>28</v>
      </c>
      <c r="E11" s="9">
        <v>90.3</v>
      </c>
      <c r="F11" s="10">
        <v>93</v>
      </c>
      <c r="G11" s="15"/>
      <c r="H11" s="15"/>
      <c r="I11" s="103"/>
      <c r="J11" s="15"/>
      <c r="K11" s="15"/>
      <c r="L11" s="103"/>
      <c r="M11" s="15"/>
      <c r="N11" s="15"/>
      <c r="O11" s="15"/>
      <c r="P11" s="15"/>
      <c r="Q11" s="15"/>
      <c r="R11" s="62"/>
      <c r="S11" s="11"/>
      <c r="T11" s="8"/>
    </row>
    <row r="12" spans="1:20" ht="63" x14ac:dyDescent="0.25">
      <c r="A12" s="25">
        <v>7</v>
      </c>
      <c r="B12" s="13">
        <v>4</v>
      </c>
      <c r="C12" s="8" t="s">
        <v>33</v>
      </c>
      <c r="D12" s="9" t="s">
        <v>25</v>
      </c>
      <c r="E12" s="20">
        <v>3841</v>
      </c>
      <c r="F12" s="21">
        <v>5015</v>
      </c>
      <c r="G12" s="235"/>
      <c r="H12" s="20"/>
      <c r="I12" s="235"/>
      <c r="J12" s="235"/>
      <c r="K12" s="235"/>
      <c r="L12" s="235"/>
      <c r="M12" s="235"/>
      <c r="N12" s="235"/>
      <c r="O12" s="235"/>
      <c r="P12" s="235"/>
      <c r="Q12" s="235"/>
      <c r="R12" s="235"/>
      <c r="S12" s="11"/>
      <c r="T12" s="8"/>
    </row>
    <row r="13" spans="1:20" ht="78.75" x14ac:dyDescent="0.25">
      <c r="A13" s="25">
        <v>8</v>
      </c>
      <c r="B13" s="13">
        <v>5</v>
      </c>
      <c r="C13" s="8" t="s">
        <v>34</v>
      </c>
      <c r="D13" s="9" t="s">
        <v>25</v>
      </c>
      <c r="E13" s="20">
        <v>7002</v>
      </c>
      <c r="F13" s="21">
        <v>8234</v>
      </c>
      <c r="G13" s="235"/>
      <c r="H13" s="20"/>
      <c r="I13" s="235"/>
      <c r="J13" s="235"/>
      <c r="K13" s="235"/>
      <c r="L13" s="235"/>
      <c r="M13" s="14"/>
      <c r="N13" s="235"/>
      <c r="O13" s="235"/>
      <c r="P13" s="235"/>
      <c r="Q13" s="235"/>
      <c r="R13" s="235"/>
      <c r="S13" s="11"/>
      <c r="T13" s="8"/>
    </row>
    <row r="14" spans="1:20" ht="78.75" x14ac:dyDescent="0.25">
      <c r="A14" s="25">
        <v>9</v>
      </c>
      <c r="B14" s="13">
        <v>6</v>
      </c>
      <c r="C14" s="8" t="s">
        <v>35</v>
      </c>
      <c r="D14" s="9" t="s">
        <v>25</v>
      </c>
      <c r="E14" s="9">
        <v>852</v>
      </c>
      <c r="F14" s="10">
        <v>860</v>
      </c>
      <c r="G14" s="235"/>
      <c r="H14" s="235"/>
      <c r="I14" s="235"/>
      <c r="J14" s="235"/>
      <c r="K14" s="235"/>
      <c r="L14" s="235"/>
      <c r="M14" s="14"/>
      <c r="N14" s="14"/>
      <c r="O14" s="235"/>
      <c r="P14" s="235"/>
      <c r="Q14" s="235"/>
      <c r="R14" s="235"/>
      <c r="S14" s="11"/>
      <c r="T14" s="8"/>
    </row>
  </sheetData>
  <customSheetViews>
    <customSheetView guid="{0E67524B-A824-49FB-A67D-C1771603425D}" scale="55" showPageBreaks="1" hiddenColumns="1" view="pageBreakPreview">
      <selection activeCell="G8" sqref="G8"/>
      <pageMargins left="0.7" right="0.7" top="0.75" bottom="0.75" header="0.3" footer="0.3"/>
      <pageSetup paperSize="9" orientation="portrait" r:id="rId1"/>
    </customSheetView>
    <customSheetView guid="{62E99341-31CC-4B22-ACCE-D0C55385ECC0}" scale="25" hiddenColumns="1">
      <selection activeCell="Q8" sqref="Q8"/>
      <pageMargins left="0.7" right="0.7" top="0.75" bottom="0.75" header="0.3" footer="0.3"/>
      <pageSetup paperSize="9" orientation="portrait" r:id="rId2"/>
    </customSheetView>
    <customSheetView guid="{E5A2ECE4-B75B-45A2-AE22-0D04E85CEB66}" scale="55" showPageBreaks="1" hiddenColumns="1" view="pageBreakPreview">
      <selection activeCell="G8" sqref="G8"/>
      <pageMargins left="0.7" right="0.7" top="0.75" bottom="0.75" header="0.3" footer="0.3"/>
      <pageSetup paperSize="9" orientation="portrait" r:id="rId3"/>
    </customSheetView>
    <customSheetView guid="{8E7CBF92-2A8A-4486-AE31-320A2A4BD935}" scale="55" showPageBreaks="1" hiddenColumns="1" view="pageBreakPreview">
      <selection activeCell="I6" sqref="I6:I14"/>
      <pageMargins left="0.7" right="0.7" top="0.75" bottom="0.75" header="0.3" footer="0.3"/>
      <pageSetup paperSize="9" orientation="portrait" r:id="rId4"/>
    </customSheetView>
    <customSheetView guid="{536E4AEA-F618-4F85-8552-BC1DB5601AA9}" scale="40" showPageBreaks="1" hiddenColumns="1" view="pageBreakPreview">
      <selection activeCell="I14" sqref="I14"/>
      <pageMargins left="0.7" right="0.7" top="0.75" bottom="0.75" header="0.3" footer="0.3"/>
      <pageSetup paperSize="9" orientation="portrait" r:id="rId5"/>
    </customSheetView>
    <customSheetView guid="{2BD323B3-0AFD-4A0F-92BE-DE4822DF2931}" scale="60" hiddenColumns="1">
      <selection activeCell="T10" sqref="T10"/>
      <pageMargins left="0.7" right="0.7" top="0.75" bottom="0.75" header="0.3" footer="0.3"/>
      <pageSetup paperSize="9" orientation="portrait" r:id="rId6"/>
    </customSheetView>
    <customSheetView guid="{29B41C1A-DE4D-4DEA-B90B-19C46C754CB5}" scale="55" showPageBreaks="1" hiddenColumns="1" view="pageBreakPreview">
      <selection activeCell="G8" sqref="G8"/>
      <pageMargins left="0.7" right="0.7" top="0.75" bottom="0.75" header="0.3" footer="0.3"/>
      <pageSetup paperSize="9" orientation="portrait" r:id="rId7"/>
    </customSheetView>
    <customSheetView guid="{AA1E88D6-B765-4D8A-BB20-FCE31C48857F}" scale="55" showPageBreaks="1" hiddenColumns="1" view="pageBreakPreview">
      <selection activeCell="G8" sqref="G8"/>
      <pageMargins left="0.7" right="0.7" top="0.75" bottom="0.75" header="0.3" footer="0.3"/>
      <pageSetup paperSize="9" orientation="portrait" r:id="rId8"/>
    </customSheetView>
    <customSheetView guid="{CC311ED5-8E9A-4A74-AF81-E2B2B6EAD85B}" scale="40" showPageBreaks="1" hiddenColumns="1" view="pageBreakPreview">
      <selection activeCell="I14" sqref="I14"/>
      <pageMargins left="0.7" right="0.7" top="0.75" bottom="0.75" header="0.3" footer="0.3"/>
      <pageSetup paperSize="9" orientation="portrait" r:id="rId9"/>
    </customSheetView>
    <customSheetView guid="{BEF67C10-7FC6-4F33-B3F9-204F29E3E218}" scale="55" showPageBreaks="1" hiddenColumns="1" view="pageBreakPreview">
      <selection activeCell="G8" sqref="G8"/>
      <pageMargins left="0.7" right="0.7" top="0.75" bottom="0.75" header="0.3" footer="0.3"/>
      <pageSetup paperSize="9" orientation="portrait" r:id="rId10"/>
    </customSheetView>
    <customSheetView guid="{DBB9E7F6-7701-4D52-8273-C96C8672D403}" scale="55" showPageBreaks="1" hiddenColumns="1" view="pageBreakPreview">
      <selection activeCell="G8" sqref="G8"/>
      <pageMargins left="0.7" right="0.7" top="0.75" bottom="0.75" header="0.3" footer="0.3"/>
      <pageSetup paperSize="9" orientation="portrait" r:id="rId11"/>
    </customSheetView>
    <customSheetView guid="{73C3B9D4-9210-43F5-9883-0E949EA0E341}" scale="55" showPageBreaks="1" hiddenColumns="1" view="pageBreakPreview" topLeftCell="A4">
      <selection activeCell="R10" sqref="R10"/>
      <pageMargins left="0.7" right="0.7" top="0.75" bottom="0.75" header="0.3" footer="0.3"/>
      <pageSetup paperSize="9" orientation="portrait" r:id="rId12"/>
    </customSheetView>
    <customSheetView guid="{459390C8-C5DF-49F1-A77C-C618340F3CD1}" scale="70" showPageBreaks="1" hiddenColumns="1" view="pageBreakPreview" topLeftCell="C1">
      <selection activeCell="C8" sqref="C8"/>
      <pageMargins left="0.7" right="0.7" top="0.75" bottom="0.75" header="0.3" footer="0.3"/>
      <pageSetup paperSize="9" orientation="portrait" r:id="rId13"/>
    </customSheetView>
    <customSheetView guid="{2632A833-96F5-4A25-97EB-81ED19BC2F66}" scale="55" showPageBreaks="1" hiddenColumns="1" view="pageBreakPreview">
      <selection activeCell="G8" sqref="G8"/>
      <pageMargins left="0.7" right="0.7" top="0.75" bottom="0.75" header="0.3" footer="0.3"/>
      <pageSetup paperSize="9" orientation="portrait" r:id="rId14"/>
    </customSheetView>
    <customSheetView guid="{5F1BE36F-0832-42CE-A3FC-1A76BC593CBA}" scale="55" showPageBreaks="1" hiddenColumns="1" view="pageBreakPreview">
      <selection activeCell="G8" sqref="G8"/>
      <pageMargins left="0.7" right="0.7" top="0.75" bottom="0.75" header="0.3" footer="0.3"/>
      <pageSetup paperSize="9" orientation="portrait" r:id="rId15"/>
    </customSheetView>
    <customSheetView guid="{7ECADF5B-4174-4035-8137-3D83A4A93CD5}" scale="55" showPageBreaks="1" hiddenColumns="1" view="pageBreakPreview">
      <selection activeCell="G8" sqref="G8"/>
      <pageMargins left="0.7" right="0.7" top="0.75" bottom="0.75" header="0.3" footer="0.3"/>
      <pageSetup paperSize="9" orientation="portrait" r:id="rId16"/>
    </customSheetView>
    <customSheetView guid="{6A6C9703-C16B-46D2-8CEE-AD24BCFE6CF3}" scale="55" showPageBreaks="1" hiddenColumns="1" view="pageBreakPreview">
      <selection activeCell="G8" sqref="G8"/>
      <pageMargins left="0.7" right="0.7" top="0.75" bottom="0.75" header="0.3" footer="0.3"/>
      <pageSetup paperSize="9" orientation="portrait" r:id="rId17"/>
    </customSheetView>
    <customSheetView guid="{06A69783-2FAA-4B05-9CD3-C97C7DF94659}" scale="55" showPageBreaks="1" hiddenColumns="1" view="pageBreakPreview">
      <selection activeCell="K13" sqref="K13"/>
      <pageMargins left="0.7" right="0.7" top="0.75" bottom="0.75" header="0.3" footer="0.3"/>
      <pageSetup paperSize="9" orientation="portrait" r:id="rId18"/>
    </customSheetView>
    <customSheetView guid="{E82CE51D-E642-4881-A0F3-F33C1C34AFA1}" scale="25" showPageBreaks="1" hiddenColumns="1" view="pageBreakPreview">
      <selection activeCell="K7" sqref="K7"/>
      <pageMargins left="0.7" right="0.7" top="0.75" bottom="0.75" header="0.3" footer="0.3"/>
      <pageSetup paperSize="9" orientation="portrait" r:id="rId19"/>
    </customSheetView>
    <customSheetView guid="{0A7892A9-C788-4A52-B70F-E061EF7EBA75}" scale="55" showPageBreaks="1" hiddenColumns="1" view="pageBreakPreview">
      <selection activeCell="G8" sqref="G8"/>
      <pageMargins left="0.7" right="0.7" top="0.75" bottom="0.75" header="0.3" footer="0.3"/>
      <pageSetup paperSize="9" orientation="portrait" r:id="rId20"/>
    </customSheetView>
    <customSheetView guid="{3A1AD47D-D360-494C-B851-D14B33F8032B}" scale="55" showPageBreaks="1" hiddenColumns="1" view="pageBreakPreview">
      <selection activeCell="G8" sqref="G8"/>
      <pageMargins left="0.7" right="0.7" top="0.75" bottom="0.75" header="0.3" footer="0.3"/>
      <pageSetup paperSize="9" orientation="portrait" r:id="rId21"/>
    </customSheetView>
    <customSheetView guid="{DC2E917C-7EDA-4B90-B3FB-550D32D31915}" scale="55" showPageBreaks="1" hiddenColumns="1" view="pageBreakPreview">
      <selection activeCell="G8" sqref="G8"/>
      <pageMargins left="0.7" right="0.7" top="0.75" bottom="0.75" header="0.3" footer="0.3"/>
      <pageSetup paperSize="9" orientation="portrait" r:id="rId22"/>
    </customSheetView>
    <customSheetView guid="{A5DFC301-5C67-4FC6-85AF-FDF62108DB8C}" scale="25" hiddenColumns="1">
      <selection activeCell="Q8" sqref="Q8"/>
      <pageMargins left="0.7" right="0.7" top="0.75" bottom="0.75" header="0.3" footer="0.3"/>
      <pageSetup paperSize="9" orientation="portrait" r:id="rId23"/>
    </customSheetView>
    <customSheetView guid="{289EDABA-C5A9-419A-80C6-5151B0E77175}" scale="70" showPageBreaks="1" hiddenColumns="1" view="pageBreakPreview">
      <selection activeCell="L8" sqref="L8"/>
      <pageMargins left="0.7" right="0.7" top="0.75" bottom="0.75" header="0.3" footer="0.3"/>
      <pageSetup paperSize="9" orientation="portrait" r:id="rId24"/>
    </customSheetView>
    <customSheetView guid="{B08D60EB-17AC-43BC-A2EA-BCC34DA15115}" scale="55" showPageBreaks="1" hiddenColumns="1" view="pageBreakPreview">
      <selection activeCell="G8" sqref="G8"/>
      <pageMargins left="0.7" right="0.7" top="0.75" bottom="0.75" header="0.3" footer="0.3"/>
      <pageSetup paperSize="9" orientation="portrait" r:id="rId25"/>
    </customSheetView>
    <customSheetView guid="{BDED3506-9430-4352-8E58-74A02AA55749}" scale="55" showPageBreaks="1" hiddenColumns="1" view="pageBreakPreview">
      <selection activeCell="G8" sqref="G8"/>
      <pageMargins left="0.7" right="0.7" top="0.75" bottom="0.75" header="0.3" footer="0.3"/>
      <pageSetup paperSize="9" orientation="portrait" r:id="rId26"/>
    </customSheetView>
    <customSheetView guid="{80AD08A8-345A-453A-A104-5E3DA1078B6F}" scale="55" showPageBreaks="1" hiddenColumns="1" view="pageBreakPreview">
      <selection activeCell="G8" sqref="G8"/>
      <pageMargins left="0.7" right="0.7" top="0.75" bottom="0.75" header="0.3" footer="0.3"/>
      <pageSetup paperSize="9" orientation="portrait" r:id="rId27"/>
    </customSheetView>
    <customSheetView guid="{BC0D032C-B7DF-4F2E-B1DC-6C55D32E50A7}" scale="55" showPageBreaks="1" hiddenColumns="1" view="pageBreakPreview">
      <selection activeCell="G8" sqref="G8"/>
      <pageMargins left="0.7" right="0.7" top="0.75" bottom="0.75" header="0.3" footer="0.3"/>
      <pageSetup paperSize="9" orientation="portrait" r:id="rId28"/>
    </customSheetView>
    <customSheetView guid="{F02E4BFF-91CB-4809-939D-2DEDB7A6D27E}" scale="60" showPageBreaks="1" hiddenColumns="1" topLeftCell="F1">
      <selection activeCell="G6" sqref="G6:R14"/>
      <pageMargins left="0.7" right="0.7" top="0.75" bottom="0.75" header="0.3" footer="0.3"/>
      <pageSetup paperSize="9" orientation="portrait" r:id="rId29"/>
    </customSheetView>
    <customSheetView guid="{F1DC9DCC-06E3-4E7B-88AF-BCE58DCEC1FC}" scale="70" showPageBreaks="1" hiddenColumns="1" view="pageBreakPreview" topLeftCell="B1">
      <selection activeCell="G7" sqref="G7"/>
      <pageMargins left="0.7" right="0.7" top="0.75" bottom="0.75" header="0.3" footer="0.3"/>
      <pageSetup paperSize="9" orientation="portrait" r:id="rId30"/>
    </customSheetView>
    <customSheetView guid="{6AC0ED22-CCBF-444B-9F29-F3EDD4234483}" scale="25" showPageBreaks="1" hiddenColumns="1">
      <selection activeCell="Q8" sqref="Q8"/>
      <pageMargins left="0.7" right="0.7" top="0.75" bottom="0.75" header="0.3" footer="0.3"/>
      <pageSetup paperSize="9" orientation="portrait" r:id="rId31"/>
    </customSheetView>
    <customSheetView guid="{78BEB479-57CC-4BBB-8F3F-73AA0BAD3F3D}" scale="55" showPageBreaks="1" hiddenColumns="1" view="pageBreakPreview">
      <selection activeCell="G8" sqref="G8"/>
      <pageMargins left="0.7" right="0.7" top="0.75" bottom="0.75" header="0.3" footer="0.3"/>
      <pageSetup paperSize="9" orientation="portrait" r:id="rId32"/>
    </customSheetView>
    <customSheetView guid="{4FCF4851-1FFB-4291-9E63-B5ADD52F8DBE}" scale="40" showPageBreaks="1" hiddenColumns="1" view="pageBreakPreview">
      <selection activeCell="I14" sqref="I14"/>
      <pageMargins left="0.7" right="0.7" top="0.75" bottom="0.75" header="0.3" footer="0.3"/>
      <pageSetup paperSize="9" orientation="portrait" r:id="rId33"/>
    </customSheetView>
    <customSheetView guid="{F48E67D2-2C8C-4D86-A2A9-F44F569AC752}" scale="55" showPageBreaks="1" hiddenColumns="1" view="pageBreakPreview">
      <selection activeCell="G8" sqref="G8"/>
      <pageMargins left="0.7" right="0.7" top="0.75" bottom="0.75" header="0.3" footer="0.3"/>
      <pageSetup paperSize="9" orientation="portrait" r:id="rId34"/>
    </customSheetView>
    <customSheetView guid="{AF8A7EC1-5680-4411-8CA7-5C7F5D245B03}" scale="4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zoomScale="55" zoomScaleNormal="100" zoomScaleSheetLayoutView="100" workbookViewId="0">
      <selection activeCell="I3" sqref="I3"/>
    </sheetView>
  </sheetViews>
  <sheetFormatPr defaultRowHeight="15" x14ac:dyDescent="0.25"/>
  <cols>
    <col min="1" max="2" width="11.7109375" customWidth="1"/>
    <col min="3" max="3" width="39.140625" customWidth="1"/>
    <col min="4" max="4" width="18" customWidth="1"/>
    <col min="5" max="5" width="18" style="36" customWidth="1"/>
    <col min="6" max="6" width="16.5703125" style="36"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67" t="s">
        <v>212</v>
      </c>
      <c r="C5" s="305"/>
      <c r="D5" s="305"/>
      <c r="E5" s="305"/>
      <c r="F5" s="305"/>
      <c r="G5" s="305"/>
      <c r="H5" s="305"/>
      <c r="I5" s="305"/>
      <c r="J5" s="305"/>
      <c r="K5" s="305"/>
      <c r="L5" s="305"/>
      <c r="M5" s="305"/>
      <c r="N5" s="305"/>
      <c r="O5" s="305"/>
      <c r="P5" s="305"/>
      <c r="Q5" s="305"/>
      <c r="R5" s="305"/>
      <c r="S5" s="305"/>
      <c r="T5" s="306"/>
    </row>
    <row r="6" spans="1:20" ht="47.25" x14ac:dyDescent="0.25">
      <c r="A6" s="24">
        <v>1</v>
      </c>
      <c r="B6" s="62" t="s">
        <v>19</v>
      </c>
      <c r="C6" s="8" t="s">
        <v>177</v>
      </c>
      <c r="D6" s="34" t="s">
        <v>178</v>
      </c>
      <c r="E6" s="34">
        <v>8</v>
      </c>
      <c r="F6" s="21">
        <v>7</v>
      </c>
      <c r="G6" s="58"/>
      <c r="H6" s="58"/>
      <c r="I6" s="58"/>
      <c r="J6" s="58"/>
      <c r="K6" s="58"/>
      <c r="L6" s="58"/>
      <c r="M6" s="58"/>
      <c r="N6" s="58"/>
      <c r="O6" s="58"/>
      <c r="P6" s="58"/>
      <c r="Q6" s="58"/>
      <c r="R6" s="58"/>
      <c r="S6" s="27"/>
      <c r="T6" s="18"/>
    </row>
    <row r="7" spans="1:20" ht="144" customHeight="1" x14ac:dyDescent="0.25">
      <c r="A7" s="24">
        <v>2</v>
      </c>
      <c r="B7" s="17" t="s">
        <v>23</v>
      </c>
      <c r="C7" s="8" t="s">
        <v>179</v>
      </c>
      <c r="D7" s="34" t="s">
        <v>180</v>
      </c>
      <c r="E7" s="34">
        <v>3.0270000000000001</v>
      </c>
      <c r="F7" s="42">
        <v>2</v>
      </c>
      <c r="G7" s="58"/>
      <c r="H7" s="85"/>
      <c r="I7" s="85"/>
      <c r="J7" s="114"/>
      <c r="K7" s="114"/>
      <c r="L7" s="129"/>
      <c r="M7" s="139"/>
      <c r="N7" s="139"/>
      <c r="O7" s="157"/>
      <c r="P7" s="180"/>
      <c r="Q7" s="202"/>
      <c r="R7" s="206"/>
      <c r="S7" s="27"/>
      <c r="T7" s="18"/>
    </row>
    <row r="8" spans="1:20" ht="127.5" customHeight="1" x14ac:dyDescent="0.25">
      <c r="A8" s="24">
        <v>3</v>
      </c>
      <c r="B8" s="17">
        <v>1</v>
      </c>
      <c r="C8" s="8" t="s">
        <v>181</v>
      </c>
      <c r="D8" s="34" t="s">
        <v>180</v>
      </c>
      <c r="E8" s="34">
        <v>3.0270000000000001</v>
      </c>
      <c r="F8" s="86">
        <v>2</v>
      </c>
      <c r="G8" s="58"/>
      <c r="H8" s="85"/>
      <c r="I8" s="206"/>
      <c r="J8" s="206"/>
      <c r="K8" s="206"/>
      <c r="L8" s="206"/>
      <c r="M8" s="206"/>
      <c r="N8" s="206"/>
      <c r="O8" s="206"/>
      <c r="P8" s="206"/>
      <c r="Q8" s="206"/>
      <c r="R8" s="12"/>
      <c r="S8" s="27"/>
      <c r="T8" s="18"/>
    </row>
    <row r="9" spans="1:20" ht="138" customHeight="1" x14ac:dyDescent="0.25">
      <c r="A9" s="24">
        <v>4</v>
      </c>
      <c r="B9" s="62">
        <v>2</v>
      </c>
      <c r="C9" s="8" t="s">
        <v>222</v>
      </c>
      <c r="D9" s="92" t="s">
        <v>223</v>
      </c>
      <c r="E9" s="92" t="s">
        <v>82</v>
      </c>
      <c r="F9" s="253">
        <v>0.86304999999999998</v>
      </c>
      <c r="G9" s="58"/>
      <c r="H9" s="92"/>
      <c r="I9" s="92"/>
      <c r="J9" s="114"/>
      <c r="K9" s="114"/>
      <c r="L9" s="129"/>
      <c r="M9" s="139"/>
      <c r="N9" s="139"/>
      <c r="O9" s="157"/>
      <c r="P9" s="180"/>
      <c r="Q9" s="202"/>
      <c r="R9" s="236"/>
      <c r="S9" s="27"/>
      <c r="T9" s="8"/>
    </row>
    <row r="10" spans="1:20" ht="47.25" x14ac:dyDescent="0.25">
      <c r="A10" s="24">
        <v>6</v>
      </c>
      <c r="B10" s="62">
        <v>3</v>
      </c>
      <c r="C10" s="8" t="s">
        <v>182</v>
      </c>
      <c r="D10" s="34" t="s">
        <v>180</v>
      </c>
      <c r="E10" s="34">
        <v>96.323999999999998</v>
      </c>
      <c r="F10" s="115">
        <v>96.323999999999998</v>
      </c>
      <c r="G10" s="58"/>
      <c r="H10" s="92"/>
      <c r="I10" s="92"/>
      <c r="J10" s="114"/>
      <c r="K10" s="114"/>
      <c r="L10" s="129"/>
      <c r="M10" s="139"/>
      <c r="N10" s="139"/>
      <c r="O10" s="157"/>
      <c r="P10" s="180"/>
      <c r="Q10" s="202"/>
      <c r="R10" s="13"/>
      <c r="S10" s="27"/>
      <c r="T10" s="18"/>
    </row>
    <row r="11" spans="1:20" ht="31.5" x14ac:dyDescent="0.25">
      <c r="A11" s="24">
        <v>7</v>
      </c>
      <c r="B11" s="62">
        <v>4</v>
      </c>
      <c r="C11" s="8" t="s">
        <v>183</v>
      </c>
      <c r="D11" s="34" t="s">
        <v>90</v>
      </c>
      <c r="E11" s="34">
        <v>38</v>
      </c>
      <c r="F11" s="21">
        <v>42</v>
      </c>
      <c r="G11" s="58"/>
      <c r="H11" s="92"/>
      <c r="I11" s="92"/>
      <c r="J11" s="114"/>
      <c r="K11" s="114"/>
      <c r="L11" s="129"/>
      <c r="M11" s="139"/>
      <c r="N11" s="139"/>
      <c r="O11" s="157"/>
      <c r="P11" s="180"/>
      <c r="Q11" s="202"/>
      <c r="R11" s="13"/>
      <c r="S11" s="27"/>
      <c r="T11" s="18"/>
    </row>
    <row r="12" spans="1:20" ht="78.75" x14ac:dyDescent="0.25">
      <c r="A12" s="24">
        <v>8</v>
      </c>
      <c r="B12" s="62">
        <v>5</v>
      </c>
      <c r="C12" s="8" t="s">
        <v>184</v>
      </c>
      <c r="D12" s="34" t="s">
        <v>90</v>
      </c>
      <c r="E12" s="34">
        <v>56</v>
      </c>
      <c r="F12" s="21">
        <v>56</v>
      </c>
      <c r="G12" s="58"/>
      <c r="H12" s="92"/>
      <c r="I12" s="92"/>
      <c r="J12" s="114"/>
      <c r="K12" s="114"/>
      <c r="L12" s="129"/>
      <c r="M12" s="139"/>
      <c r="N12" s="139"/>
      <c r="O12" s="157"/>
      <c r="P12" s="180"/>
      <c r="Q12" s="202"/>
      <c r="R12" s="206"/>
      <c r="S12" s="27"/>
      <c r="T12" s="18"/>
    </row>
    <row r="13" spans="1:20" ht="91.5" customHeight="1" x14ac:dyDescent="0.25">
      <c r="A13" s="24">
        <v>10</v>
      </c>
      <c r="B13" s="62">
        <v>6</v>
      </c>
      <c r="C13" s="8" t="s">
        <v>185</v>
      </c>
      <c r="D13" s="34" t="s">
        <v>186</v>
      </c>
      <c r="E13" s="34">
        <v>18</v>
      </c>
      <c r="F13" s="21">
        <v>18</v>
      </c>
      <c r="G13" s="58"/>
      <c r="H13" s="92"/>
      <c r="I13" s="92"/>
      <c r="J13" s="114"/>
      <c r="K13" s="114"/>
      <c r="L13" s="129"/>
      <c r="M13" s="139"/>
      <c r="N13" s="139"/>
      <c r="O13" s="157"/>
      <c r="P13" s="180"/>
      <c r="Q13" s="202"/>
      <c r="R13" s="13"/>
      <c r="S13" s="27"/>
      <c r="T13" s="18"/>
    </row>
  </sheetData>
  <customSheetViews>
    <customSheetView guid="{0E67524B-A824-49FB-A67D-C1771603425D}" scale="55" showPageBreaks="1" hiddenColumns="1" view="pageBreakPreview">
      <selection activeCell="T22" sqref="T22"/>
      <pageMargins left="0.7" right="0.7" top="0.75" bottom="0.75" header="0.3" footer="0.3"/>
      <pageSetup paperSize="9" orientation="portrait" r:id="rId1"/>
    </customSheetView>
    <customSheetView guid="{62E99341-31CC-4B22-ACCE-D0C55385ECC0}" showPageBreaks="1" hiddenColumns="1" view="pageBreakPreview" topLeftCell="G4">
      <selection activeCell="N11" sqref="N11"/>
      <pageMargins left="0.7" right="0.7" top="0.75" bottom="0.75" header="0.3" footer="0.3"/>
      <pageSetup paperSize="9" orientation="portrait" r:id="rId2"/>
    </customSheetView>
    <customSheetView guid="{E5A2ECE4-B75B-45A2-AE22-0D04E85CEB66}" scale="55" showPageBreaks="1" hiddenColumns="1" view="pageBreakPreview">
      <selection activeCell="T22" sqref="T22"/>
      <pageMargins left="0.7" right="0.7" top="0.75" bottom="0.75" header="0.3" footer="0.3"/>
      <pageSetup paperSize="9" orientation="portrait" r:id="rId3"/>
    </customSheetView>
    <customSheetView guid="{8E7CBF92-2A8A-4486-AE31-320A2A4BD935}" scale="55" showPageBreaks="1" hiddenColumns="1" view="pageBreakPreview">
      <selection activeCell="H6" sqref="H6:I14"/>
      <pageMargins left="0.7" right="0.7" top="0.75" bottom="0.75" header="0.3" footer="0.3"/>
      <pageSetup paperSize="9" orientation="portrait" r:id="rId4"/>
    </customSheetView>
    <customSheetView guid="{536E4AEA-F618-4F85-8552-BC1DB5601AA9}" scale="55" showPageBreaks="1" hiddenColumns="1" view="pageBreakPreview">
      <selection activeCell="H6" sqref="H6:I14"/>
      <pageMargins left="0.7" right="0.7" top="0.75" bottom="0.75" header="0.3" footer="0.3"/>
      <pageSetup paperSize="9" orientation="portrait" r:id="rId5"/>
    </customSheetView>
    <customSheetView guid="{2BD323B3-0AFD-4A0F-92BE-DE4822DF2931}" showPageBreaks="1" hiddenColumns="1" view="pageBreakPreview" topLeftCell="G10">
      <selection activeCell="Q10" sqref="Q10"/>
      <pageMargins left="0.7" right="0.7" top="0.75" bottom="0.75" header="0.3" footer="0.3"/>
      <pageSetup paperSize="9" orientation="portrait" r:id="rId6"/>
    </customSheetView>
    <customSheetView guid="{29B41C1A-DE4D-4DEA-B90B-19C46C754CB5}" scale="55" showPageBreaks="1" fitToPage="1" printArea="1" hiddenColumns="1" view="pageBreakPreview" topLeftCell="A10">
      <selection activeCell="Q10" sqref="Q10"/>
      <pageMargins left="0.7" right="0.7" top="0.75" bottom="0.75" header="0.3" footer="0.3"/>
      <pageSetup paperSize="9" scale="31" orientation="landscape" r:id="rId7"/>
    </customSheetView>
    <customSheetView guid="{AA1E88D6-B765-4D8A-BB20-FCE31C48857F}" scale="55" showPageBreaks="1" hiddenColumns="1" view="pageBreakPreview">
      <selection activeCell="T22" sqref="T22"/>
      <pageMargins left="0.7" right="0.7" top="0.75" bottom="0.75" header="0.3" footer="0.3"/>
      <pageSetup paperSize="9" orientation="portrait" r:id="rId8"/>
    </customSheetView>
    <customSheetView guid="{CC311ED5-8E9A-4A74-AF81-E2B2B6EAD85B}" scale="55" showPageBreaks="1" hiddenColumns="1" view="pageBreakPreview">
      <selection activeCell="H6" sqref="H6:I14"/>
      <pageMargins left="0.7" right="0.7" top="0.75" bottom="0.75" header="0.3" footer="0.3"/>
      <pageSetup paperSize="9" orientation="portrait" r:id="rId9"/>
    </customSheetView>
    <customSheetView guid="{BEF67C10-7FC6-4F33-B3F9-204F29E3E218}" scale="55" showPageBreaks="1" hiddenColumns="1" view="pageBreakPreview">
      <selection activeCell="T22" sqref="T22"/>
      <pageMargins left="0.7" right="0.7" top="0.75" bottom="0.75" header="0.3" footer="0.3"/>
      <pageSetup paperSize="9" orientation="portrait" r:id="rId10"/>
    </customSheetView>
    <customSheetView guid="{DBB9E7F6-7701-4D52-8273-C96C8672D403}" scale="55" showPageBreaks="1" hiddenColumns="1" view="pageBreakPreview">
      <selection activeCell="T22" sqref="T22"/>
      <pageMargins left="0.7" right="0.7" top="0.75" bottom="0.75" header="0.3" footer="0.3"/>
      <pageSetup paperSize="9" orientation="portrait" r:id="rId11"/>
    </customSheetView>
    <customSheetView guid="{73C3B9D4-9210-43F5-9883-0E949EA0E341}" scale="55" showPageBreaks="1" hiddenColumns="1" view="pageBreakPreview" topLeftCell="A4">
      <selection activeCell="H6" sqref="H6:I14"/>
      <pageMargins left="0.7" right="0.7" top="0.75" bottom="0.75" header="0.3" footer="0.3"/>
      <pageSetup paperSize="9" orientation="portrait" r:id="rId12"/>
    </customSheetView>
    <customSheetView guid="{459390C8-C5DF-49F1-A77C-C618340F3CD1}" scale="55" showPageBreaks="1" hiddenColumns="1" view="pageBreakPreview">
      <selection activeCell="T22" sqref="T22"/>
      <pageMargins left="0.7" right="0.7" top="0.75" bottom="0.75" header="0.3" footer="0.3"/>
      <pageSetup paperSize="9" orientation="portrait" r:id="rId13"/>
    </customSheetView>
    <customSheetView guid="{2632A833-96F5-4A25-97EB-81ED19BC2F66}" scale="55" showPageBreaks="1" hiddenColumns="1" view="pageBreakPreview">
      <selection activeCell="T22" sqref="T22"/>
      <pageMargins left="0.7" right="0.7" top="0.75" bottom="0.75" header="0.3" footer="0.3"/>
      <pageSetup paperSize="9" orientation="portrait" r:id="rId14"/>
    </customSheetView>
    <customSheetView guid="{5F1BE36F-0832-42CE-A3FC-1A76BC593CBA}" scale="55" showPageBreaks="1" hiddenColumns="1" view="pageBreakPreview">
      <selection activeCell="T7" sqref="T7"/>
      <pageMargins left="0.7" right="0.7" top="0.75" bottom="0.75" header="0.3" footer="0.3"/>
      <pageSetup paperSize="9" orientation="portrait" r:id="rId15"/>
    </customSheetView>
    <customSheetView guid="{7ECADF5B-4174-4035-8137-3D83A4A93CD5}" scale="55" showPageBreaks="1" hiddenColumns="1" view="pageBreakPreview">
      <selection activeCell="T22" sqref="T22"/>
      <pageMargins left="0.7" right="0.7" top="0.75" bottom="0.75" header="0.3" footer="0.3"/>
      <pageSetup paperSize="9" orientation="portrait" r:id="rId16"/>
    </customSheetView>
    <customSheetView guid="{6A6C9703-C16B-46D2-8CEE-AD24BCFE6CF3}" scale="55" showPageBreaks="1" hiddenColumns="1" view="pageBreakPreview">
      <selection activeCell="T22" sqref="T22"/>
      <pageMargins left="0.7" right="0.7" top="0.75" bottom="0.75" header="0.3" footer="0.3"/>
      <pageSetup paperSize="9" orientation="portrait" r:id="rId17"/>
    </customSheetView>
    <customSheetView guid="{06A69783-2FAA-4B05-9CD3-C97C7DF94659}" scale="55" showPageBreaks="1" hiddenColumns="1" view="pageBreakPreview">
      <selection activeCell="T22" sqref="T22"/>
      <pageMargins left="0.7" right="0.7" top="0.75" bottom="0.75" header="0.3" footer="0.3"/>
      <pageSetup paperSize="9" orientation="portrait" r:id="rId18"/>
    </customSheetView>
    <customSheetView guid="{E82CE51D-E642-4881-A0F3-F33C1C34AFA1}" scale="55" showPageBreaks="1" hiddenColumns="1" view="pageBreakPreview">
      <selection activeCell="M12" sqref="M12"/>
      <pageMargins left="0.7" right="0.7" top="0.75" bottom="0.75" header="0.3" footer="0.3"/>
      <pageSetup paperSize="9" orientation="portrait" r:id="rId19"/>
    </customSheetView>
    <customSheetView guid="{0A7892A9-C788-4A52-B70F-E061EF7EBA75}" scale="55" showPageBreaks="1" hiddenColumns="1" view="pageBreakPreview">
      <selection activeCell="T22" sqref="T22"/>
      <pageMargins left="0.7" right="0.7" top="0.75" bottom="0.75" header="0.3" footer="0.3"/>
      <pageSetup paperSize="9" orientation="portrait" r:id="rId20"/>
    </customSheetView>
    <customSheetView guid="{3A1AD47D-D360-494C-B851-D14B33F8032B}" scale="55" showPageBreaks="1" hiddenColumns="1" view="pageBreakPreview">
      <selection activeCell="T22" sqref="T22"/>
      <pageMargins left="0.7" right="0.7" top="0.75" bottom="0.75" header="0.3" footer="0.3"/>
      <pageSetup paperSize="9" orientation="portrait" r:id="rId21"/>
    </customSheetView>
    <customSheetView guid="{DC2E917C-7EDA-4B90-B3FB-550D32D31915}" scale="55" showPageBreaks="1" hiddenColumns="1" view="pageBreakPreview">
      <selection activeCell="T22" sqref="T22"/>
      <pageMargins left="0.7" right="0.7" top="0.75" bottom="0.75" header="0.3" footer="0.3"/>
      <pageSetup paperSize="9" orientation="portrait" r:id="rId22"/>
    </customSheetView>
    <customSheetView guid="{A5DFC301-5C67-4FC6-85AF-FDF62108DB8C}" showPageBreaks="1" hiddenColumns="1" view="pageBreakPreview" topLeftCell="G4">
      <selection activeCell="N11" sqref="N11"/>
      <pageMargins left="0.7" right="0.7" top="0.75" bottom="0.75" header="0.3" footer="0.3"/>
      <pageSetup paperSize="9" orientation="portrait" r:id="rId23"/>
    </customSheetView>
    <customSheetView guid="{289EDABA-C5A9-419A-80C6-5151B0E77175}" scale="55" showPageBreaks="1" hiddenColumns="1" view="pageBreakPreview">
      <selection activeCell="H6" sqref="H6:I14"/>
      <pageMargins left="0.7" right="0.7" top="0.75" bottom="0.75" header="0.3" footer="0.3"/>
      <pageSetup paperSize="9" orientation="portrait" r:id="rId24"/>
    </customSheetView>
    <customSheetView guid="{B08D60EB-17AC-43BC-A2EA-BCC34DA15115}" showPageBreaks="1" hiddenColumns="1" view="pageBreakPreview" topLeftCell="J4">
      <selection activeCell="T10" sqref="T10"/>
      <pageMargins left="0.7" right="0.7" top="0.75" bottom="0.75" header="0.3" footer="0.3"/>
      <pageSetup paperSize="9" orientation="portrait" r:id="rId25"/>
    </customSheetView>
    <customSheetView guid="{BDED3506-9430-4352-8E58-74A02AA55749}" scale="55" showPageBreaks="1" hiddenColumns="1" view="pageBreakPreview">
      <selection activeCell="T22" sqref="T22"/>
      <pageMargins left="0.7" right="0.7" top="0.75" bottom="0.75" header="0.3" footer="0.3"/>
      <pageSetup paperSize="9" orientation="portrait" r:id="rId26"/>
    </customSheetView>
    <customSheetView guid="{80AD08A8-345A-453A-A104-5E3DA1078B6F}" scale="55" showPageBreaks="1" hiddenColumns="1" view="pageBreakPreview">
      <selection activeCell="T22" sqref="T22"/>
      <pageMargins left="0.7" right="0.7" top="0.75" bottom="0.75" header="0.3" footer="0.3"/>
      <pageSetup paperSize="9" orientation="portrait" r:id="rId27"/>
    </customSheetView>
    <customSheetView guid="{BC0D032C-B7DF-4F2E-B1DC-6C55D32E50A7}" scale="55" showPageBreaks="1" hiddenColumns="1" view="pageBreakPreview">
      <selection activeCell="T22" sqref="T22"/>
      <pageMargins left="0.7" right="0.7" top="0.75" bottom="0.75" header="0.3" footer="0.3"/>
      <pageSetup paperSize="9" orientation="portrait" r:id="rId28"/>
    </customSheetView>
    <customSheetView guid="{F02E4BFF-91CB-4809-939D-2DEDB7A6D27E}" scale="55" showPageBreaks="1" hiddenColumns="1" view="pageBreakPreview">
      <selection activeCell="T22" sqref="T22"/>
      <pageMargins left="0.7" right="0.7" top="0.75" bottom="0.75" header="0.3" footer="0.3"/>
      <pageSetup paperSize="9" orientation="portrait" r:id="rId29"/>
    </customSheetView>
    <customSheetView guid="{F1DC9DCC-06E3-4E7B-88AF-BCE58DCEC1FC}" scale="55" showPageBreaks="1" hiddenColumns="1" view="pageBreakPreview">
      <selection activeCell="E20" sqref="E20"/>
      <pageMargins left="0.7" right="0.7" top="0.75" bottom="0.75" header="0.3" footer="0.3"/>
      <pageSetup paperSize="9" orientation="portrait" r:id="rId30"/>
    </customSheetView>
    <customSheetView guid="{6AC0ED22-CCBF-444B-9F29-F3EDD4234483}" showPageBreaks="1" hiddenColumns="1" view="pageBreakPreview" topLeftCell="G4">
      <selection activeCell="N11" sqref="N11"/>
      <pageMargins left="0.7" right="0.7" top="0.75" bottom="0.75" header="0.3" footer="0.3"/>
      <pageSetup paperSize="9" orientation="portrait" r:id="rId31"/>
    </customSheetView>
    <customSheetView guid="{78BEB479-57CC-4BBB-8F3F-73AA0BAD3F3D}" scale="55" showPageBreaks="1" hiddenColumns="1" view="pageBreakPreview">
      <selection activeCell="T22" sqref="T22"/>
      <pageMargins left="0.7" right="0.7" top="0.75" bottom="0.75" header="0.3" footer="0.3"/>
      <pageSetup paperSize="9" orientation="portrait" r:id="rId32"/>
    </customSheetView>
    <customSheetView guid="{4FCF4851-1FFB-4291-9E63-B5ADD52F8DBE}" scale="55" showPageBreaks="1" hiddenColumns="1" view="pageBreakPreview">
      <selection activeCell="H6" sqref="H6:I14"/>
      <pageMargins left="0.7" right="0.7" top="0.75" bottom="0.75" header="0.3" footer="0.3"/>
      <pageSetup paperSize="9" orientation="portrait" r:id="rId33"/>
    </customSheetView>
    <customSheetView guid="{F48E67D2-2C8C-4D86-A2A9-F44F569AC752}" scale="55" showPageBreaks="1" hiddenColumns="1" view="pageBreakPreview">
      <selection activeCell="T22" sqref="T22"/>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
  <sheetViews>
    <sheetView view="pageBreakPreview" zoomScale="55" zoomScaleNormal="85" workbookViewId="0">
      <selection activeCell="G11" sqref="G11"/>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71" t="s">
        <v>16</v>
      </c>
      <c r="S3" s="2" t="s">
        <v>38</v>
      </c>
      <c r="T3" s="3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211</v>
      </c>
      <c r="C5" s="268"/>
      <c r="D5" s="268"/>
      <c r="E5" s="268"/>
      <c r="F5" s="268"/>
      <c r="G5" s="268"/>
      <c r="H5" s="268"/>
      <c r="I5" s="268"/>
      <c r="J5" s="268"/>
      <c r="K5" s="268"/>
      <c r="L5" s="268"/>
      <c r="M5" s="268"/>
      <c r="N5" s="268"/>
      <c r="O5" s="268"/>
      <c r="P5" s="268"/>
      <c r="Q5" s="268"/>
      <c r="R5" s="268"/>
      <c r="S5" s="268"/>
      <c r="T5" s="269"/>
    </row>
    <row r="6" spans="1:20" ht="58.5" customHeight="1" x14ac:dyDescent="0.25">
      <c r="A6" s="24">
        <v>1</v>
      </c>
      <c r="B6" s="7"/>
      <c r="C6" s="72" t="s">
        <v>188</v>
      </c>
      <c r="D6" s="34" t="s">
        <v>28</v>
      </c>
      <c r="E6" s="34">
        <v>106.8</v>
      </c>
      <c r="F6" s="10" t="s">
        <v>235</v>
      </c>
      <c r="G6" s="89">
        <v>175</v>
      </c>
      <c r="H6" s="89"/>
      <c r="I6" s="90"/>
      <c r="J6" s="89"/>
      <c r="K6" s="89"/>
      <c r="L6" s="89"/>
      <c r="M6" s="34"/>
      <c r="N6" s="11"/>
      <c r="O6" s="34"/>
      <c r="P6" s="34"/>
      <c r="Q6" s="34"/>
      <c r="R6" s="34"/>
      <c r="S6" s="11"/>
      <c r="T6" s="8" t="s">
        <v>267</v>
      </c>
    </row>
    <row r="7" spans="1:20" ht="102" customHeight="1" x14ac:dyDescent="0.25">
      <c r="A7" s="24">
        <v>2</v>
      </c>
      <c r="B7" s="7" t="s">
        <v>23</v>
      </c>
      <c r="C7" s="72" t="s">
        <v>189</v>
      </c>
      <c r="D7" s="34" t="s">
        <v>28</v>
      </c>
      <c r="E7" s="34">
        <v>90.2</v>
      </c>
      <c r="F7" s="10" t="s">
        <v>190</v>
      </c>
      <c r="G7" s="89">
        <v>60.5</v>
      </c>
      <c r="H7" s="89"/>
      <c r="I7" s="91"/>
      <c r="J7" s="11"/>
      <c r="K7" s="11"/>
      <c r="L7" s="34"/>
      <c r="M7" s="11"/>
      <c r="N7" s="11"/>
      <c r="O7" s="34"/>
      <c r="P7" s="11"/>
      <c r="Q7" s="203"/>
      <c r="R7" s="34"/>
      <c r="S7" s="11"/>
      <c r="T7" s="8" t="s">
        <v>268</v>
      </c>
    </row>
  </sheetData>
  <customSheetViews>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1"/>
    </customSheetView>
    <customSheetView guid="{62E99341-31CC-4B22-ACCE-D0C55385ECC0}" scale="60" showPageBreaks="1" hiddenColumns="1" view="pageBreakPreview">
      <selection activeCell="T15" sqref="T15"/>
      <pageMargins left="0.7" right="0.7" top="0.75" bottom="0.75" header="0.3" footer="0.3"/>
      <pageSetup paperSize="9" orientation="portrait" r:id="rId2"/>
    </customSheetView>
    <customSheetView guid="{E5A2ECE4-B75B-45A2-AE22-0D04E85CEB66}" scale="60" showPageBreaks="1" hiddenColumns="1" view="pageBreakPreview">
      <selection activeCell="T15" sqref="T15"/>
      <pageMargins left="0.7" right="0.7" top="0.75" bottom="0.75" header="0.3" footer="0.3"/>
      <pageSetup paperSize="9" orientation="portrait" r:id="rId3"/>
    </customSheetView>
    <customSheetView guid="{8E7CBF92-2A8A-4486-AE31-320A2A4BD935}" scale="55" showPageBreaks="1" hiddenColumns="1" view="pageBreakPreview">
      <selection activeCell="I6" sqref="I6:I7"/>
      <pageMargins left="0.7" right="0.7" top="0.75" bottom="0.75" header="0.3" footer="0.3"/>
      <pageSetup paperSize="9" orientation="portrait" r:id="rId4"/>
    </customSheetView>
    <customSheetView guid="{536E4AEA-F618-4F85-8552-BC1DB5601AA9}" scale="60" showPageBreaks="1" hiddenColumns="1" view="pageBreakPreview">
      <selection activeCell="T17" sqref="T17"/>
      <pageMargins left="0.7" right="0.7" top="0.75" bottom="0.75" header="0.3" footer="0.3"/>
      <pageSetup paperSize="9" orientation="portrait" r:id="rId5"/>
    </customSheetView>
    <customSheetView guid="{2BD323B3-0AFD-4A0F-92BE-DE4822DF2931}" scale="60" showPageBreaks="1" hiddenColumns="1" view="pageBreakPreview">
      <selection activeCell="T15" sqref="T15"/>
      <pageMargins left="0.7" right="0.7" top="0.75" bottom="0.75" header="0.3" footer="0.3"/>
      <pageSetup paperSize="9" orientation="portrait" r:id="rId6"/>
    </customSheetView>
    <customSheetView guid="{29B41C1A-DE4D-4DEA-B90B-19C46C754CB5}" scale="60" showPageBreaks="1" hiddenColumns="1" view="pageBreakPreview">
      <selection activeCell="T15" sqref="T15"/>
      <pageMargins left="0.7" right="0.7" top="0.75" bottom="0.75" header="0.3" footer="0.3"/>
      <pageSetup paperSize="9" orientation="portrait" r:id="rId7"/>
    </customSheetView>
    <customSheetView guid="{AA1E88D6-B765-4D8A-BB20-FCE31C48857F}" scale="85" showPageBreaks="1" hiddenColumns="1" view="pageBreakPreview" topLeftCell="D1">
      <selection activeCell="Q3" sqref="Q3"/>
      <pageMargins left="0.7" right="0.7" top="0.75" bottom="0.75" header="0.3" footer="0.3"/>
      <pageSetup paperSize="9" orientation="portrait" r:id="rId8"/>
    </customSheetView>
    <customSheetView guid="{CC311ED5-8E9A-4A74-AF81-E2B2B6EAD85B}" scale="85" showPageBreaks="1" hiddenColumns="1" view="pageBreakPreview" topLeftCell="E1">
      <selection activeCell="P16" sqref="P16"/>
      <pageMargins left="0.7" right="0.7" top="0.75" bottom="0.75" header="0.3" footer="0.3"/>
      <pageSetup paperSize="9" orientation="portrait" r:id="rId9"/>
    </customSheetView>
    <customSheetView guid="{BEF67C10-7FC6-4F33-B3F9-204F29E3E218}" scale="60" showPageBreaks="1" fitToPage="1" hiddenColumns="1" view="pageBreakPreview" topLeftCell="B7">
      <selection activeCell="T31" sqref="T31"/>
      <pageMargins left="0.70866141732283472" right="0.70866141732283472" top="0.74803149606299213" bottom="0.74803149606299213" header="0.31496062992125984" footer="0.31496062992125984"/>
      <pageSetup paperSize="9" scale="32" orientation="landscape" r:id="rId10"/>
    </customSheetView>
    <customSheetView guid="{DBB9E7F6-7701-4D52-8273-C96C8672D403}" scale="60" showPageBreaks="1" hiddenColumns="1" view="pageBreakPreview">
      <selection activeCell="T15" sqref="T15"/>
      <pageMargins left="0.7" right="0.7" top="0.75" bottom="0.75" header="0.3" footer="0.3"/>
      <pageSetup paperSize="9" orientation="portrait" r:id="rId11"/>
    </customSheetView>
    <customSheetView guid="{73C3B9D4-9210-43F5-9883-0E949EA0E341}" scale="55" showPageBreaks="1" hiddenColumns="1" view="pageBreakPreview">
      <selection activeCell="I6" sqref="I6:I7"/>
      <pageMargins left="0.7" right="0.7" top="0.75" bottom="0.75" header="0.3" footer="0.3"/>
      <pageSetup paperSize="9" orientation="portrait" r:id="rId12"/>
    </customSheetView>
    <customSheetView guid="{459390C8-C5DF-49F1-A77C-C618340F3CD1}" scale="60" showPageBreaks="1" hiddenColumns="1" view="pageBreakPreview">
      <selection activeCell="T15" sqref="T15"/>
      <pageMargins left="0.7" right="0.7" top="0.75" bottom="0.75" header="0.3" footer="0.3"/>
      <pageSetup paperSize="9" orientation="portrait" r:id="rId13"/>
    </customSheetView>
    <customSheetView guid="{2632A833-96F5-4A25-97EB-81ED19BC2F66}" scale="60" showPageBreaks="1" hiddenColumns="1" view="pageBreakPreview">
      <selection activeCell="T15" sqref="T15"/>
      <pageMargins left="0.7" right="0.7" top="0.75" bottom="0.75" header="0.3" footer="0.3"/>
      <pageSetup paperSize="9" orientation="portrait" r:id="rId14"/>
    </customSheetView>
    <customSheetView guid="{5F1BE36F-0832-42CE-A3FC-1A76BC593CBA}" scale="60" showPageBreaks="1" hiddenColumns="1" view="pageBreakPreview">
      <selection activeCell="T15" sqref="T15"/>
      <pageMargins left="0.7" right="0.7" top="0.75" bottom="0.75" header="0.3" footer="0.3"/>
      <pageSetup paperSize="9" orientation="portrait" r:id="rId15"/>
    </customSheetView>
    <customSheetView guid="{7ECADF5B-4174-4035-8137-3D83A4A93CD5}" scale="60" showPageBreaks="1" hiddenColumns="1" view="pageBreakPreview">
      <selection activeCell="T15" sqref="T15"/>
      <pageMargins left="0.7" right="0.7" top="0.75" bottom="0.75" header="0.3" footer="0.3"/>
      <pageSetup paperSize="9" orientation="portrait" r:id="rId16"/>
    </customSheetView>
    <customSheetView guid="{6A6C9703-C16B-46D2-8CEE-AD24BCFE6CF3}" scale="60" showPageBreaks="1" hiddenColumns="1" view="pageBreakPreview">
      <selection activeCell="T15" sqref="T15"/>
      <pageMargins left="0.7" right="0.7" top="0.75" bottom="0.75" header="0.3" footer="0.3"/>
      <pageSetup paperSize="9" orientation="portrait" r:id="rId17"/>
    </customSheetView>
    <customSheetView guid="{06A69783-2FAA-4B05-9CD3-C97C7DF94659}" scale="60" showPageBreaks="1" hiddenColumns="1" view="pageBreakPreview">
      <selection activeCell="T15" sqref="T15"/>
      <pageMargins left="0.7" right="0.7" top="0.75" bottom="0.75" header="0.3" footer="0.3"/>
      <pageSetup paperSize="9" orientation="portrait" r:id="rId18"/>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19"/>
    </customSheetView>
    <customSheetView guid="{0A7892A9-C788-4A52-B70F-E061EF7EBA75}" scale="60" showPageBreaks="1" hiddenColumns="1" view="pageBreakPreview">
      <selection activeCell="T15" sqref="T15"/>
      <pageMargins left="0.7" right="0.7" top="0.75" bottom="0.75" header="0.3" footer="0.3"/>
      <pageSetup paperSize="9" orientation="portrait" r:id="rId20"/>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21"/>
    </customSheetView>
    <customSheetView guid="{DC2E917C-7EDA-4B90-B3FB-550D32D31915}"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22"/>
    </customSheetView>
    <customSheetView guid="{A5DFC301-5C67-4FC6-85AF-FDF62108DB8C}" scale="60" showPageBreaks="1" hiddenColumns="1" view="pageBreakPreview">
      <selection activeCell="T15" sqref="T15"/>
      <pageMargins left="0.7" right="0.7" top="0.75" bottom="0.75" header="0.3" footer="0.3"/>
      <pageSetup paperSize="9" orientation="portrait" r:id="rId23"/>
    </customSheetView>
    <customSheetView guid="{289EDABA-C5A9-419A-80C6-5151B0E77175}" scale="85" showPageBreaks="1" hiddenColumns="1" view="pageBreakPreview" topLeftCell="E1">
      <selection activeCell="P16" sqref="P16"/>
      <pageMargins left="0.7" right="0.7" top="0.75" bottom="0.75" header="0.3" footer="0.3"/>
      <pageSetup paperSize="9" orientation="portrait" r:id="rId24"/>
    </customSheetView>
    <customSheetView guid="{B08D60EB-17AC-43BC-A2EA-BCC34DA15115}" scale="60" showPageBreaks="1" hiddenColumns="1" view="pageBreakPreview">
      <selection activeCell="T15" sqref="T15"/>
      <pageMargins left="0.7" right="0.7" top="0.75" bottom="0.75" header="0.3" footer="0.3"/>
      <pageSetup paperSize="9" orientation="portrait" r:id="rId25"/>
    </customSheetView>
    <customSheetView guid="{BDED3506-9430-4352-8E58-74A02AA55749}" scale="60" showPageBreaks="1" hiddenColumns="1" view="pageBreakPreview">
      <selection activeCell="T15" sqref="T15"/>
      <pageMargins left="0.7" right="0.7" top="0.75" bottom="0.75" header="0.3" footer="0.3"/>
      <pageSetup paperSize="9" orientation="portrait" r:id="rId26"/>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27"/>
    </customSheetView>
    <customSheetView guid="{BC0D032C-B7DF-4F2E-B1DC-6C55D32E50A7}" scale="60" showPageBreaks="1" hiddenColumns="1" view="pageBreakPreview">
      <selection activeCell="T15" sqref="T15"/>
      <pageMargins left="0.7" right="0.7" top="0.75" bottom="0.75" header="0.3" footer="0.3"/>
      <pageSetup paperSize="9" orientation="portrait" r:id="rId28"/>
    </customSheetView>
    <customSheetView guid="{F02E4BFF-91CB-4809-939D-2DEDB7A6D27E}" scale="60" showPageBreaks="1" hiddenColumns="1" view="pageBreakPreview">
      <selection activeCell="T15" sqref="T15"/>
      <pageMargins left="0.7" right="0.7" top="0.75" bottom="0.75" header="0.3" footer="0.3"/>
      <pageSetup paperSize="9" orientation="portrait" r:id="rId29"/>
    </customSheetView>
    <customSheetView guid="{F1DC9DCC-06E3-4E7B-88AF-BCE58DCEC1FC}" scale="60" showPageBreaks="1" hiddenColumns="1" view="pageBreakPreview">
      <selection activeCell="F13" sqref="F13"/>
      <pageMargins left="0.7" right="0.7" top="0.75" bottom="0.75" header="0.3" footer="0.3"/>
      <pageSetup paperSize="9" orientation="portrait" r:id="rId30"/>
    </customSheetView>
    <customSheetView guid="{6AC0ED22-CCBF-444B-9F29-F3EDD4234483}" scale="85" showPageBreaks="1" hiddenColumns="1" view="pageBreakPreview" topLeftCell="D1">
      <selection activeCell="R8" sqref="R8"/>
      <pageMargins left="0.7" right="0.7" top="0.75" bottom="0.75" header="0.3" footer="0.3"/>
      <pageSetup paperSize="9" orientation="portrait" r:id="rId31"/>
    </customSheetView>
    <customSheetView guid="{78BEB479-57CC-4BBB-8F3F-73AA0BAD3F3D}" scale="60" showPageBreaks="1" hiddenColumns="1" view="pageBreakPreview">
      <selection activeCell="T15" sqref="T15"/>
      <pageMargins left="0.7" right="0.7" top="0.75" bottom="0.75" header="0.3" footer="0.3"/>
      <pageSetup paperSize="9" orientation="portrait" r:id="rId32"/>
    </customSheetView>
    <customSheetView guid="{4FCF4851-1FFB-4291-9E63-B5ADD52F8DBE}" scale="85" showPageBreaks="1" hiddenColumns="1" view="pageBreakPreview" topLeftCell="E1">
      <selection activeCell="P16" sqref="P16"/>
      <pageMargins left="0.7" right="0.7" top="0.75" bottom="0.75" header="0.3" footer="0.3"/>
      <pageSetup paperSize="9" orientation="portrait" r:id="rId33"/>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34"/>
    </customSheetView>
    <customSheetView guid="{AF8A7EC1-5680-4411-8CA7-5C7F5D245B03}" scale="55" showPageBreaks="1" hiddenColumns="1" state="hidden" view="pageBreakPreview">
      <selection activeCell="G11" sqref="G11"/>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3"/>
  <sheetViews>
    <sheetView view="pageBreakPreview" topLeftCell="D8" zoomScale="70" zoomScaleNormal="60" zoomScaleSheetLayoutView="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36</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37</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191</v>
      </c>
      <c r="C5" s="268"/>
      <c r="D5" s="268"/>
      <c r="E5" s="268"/>
      <c r="F5" s="268"/>
      <c r="G5" s="268"/>
      <c r="H5" s="268"/>
      <c r="I5" s="268"/>
      <c r="J5" s="268"/>
      <c r="K5" s="268"/>
      <c r="L5" s="268"/>
      <c r="M5" s="268"/>
      <c r="N5" s="268"/>
      <c r="O5" s="268"/>
      <c r="P5" s="268"/>
      <c r="Q5" s="268"/>
      <c r="R5" s="268"/>
      <c r="S5" s="268"/>
      <c r="T5" s="269"/>
    </row>
    <row r="6" spans="1:20" ht="85.5" customHeight="1" x14ac:dyDescent="0.25">
      <c r="A6" s="215">
        <v>1</v>
      </c>
      <c r="B6" s="17" t="s">
        <v>19</v>
      </c>
      <c r="C6" s="8" t="s">
        <v>192</v>
      </c>
      <c r="D6" s="34" t="s">
        <v>25</v>
      </c>
      <c r="E6" s="34">
        <v>1</v>
      </c>
      <c r="F6" s="21">
        <v>1</v>
      </c>
      <c r="G6" s="73">
        <v>0</v>
      </c>
      <c r="H6" s="73"/>
      <c r="I6" s="76"/>
      <c r="J6" s="73"/>
      <c r="K6" s="73"/>
      <c r="L6" s="73"/>
      <c r="M6" s="73"/>
      <c r="N6" s="147"/>
      <c r="O6" s="73"/>
      <c r="P6" s="73"/>
      <c r="Q6" s="73"/>
      <c r="R6" s="206"/>
      <c r="S6" s="11">
        <f>145.7/F6*100</f>
        <v>14569.999999999998</v>
      </c>
      <c r="T6" s="8" t="s">
        <v>292</v>
      </c>
    </row>
    <row r="7" spans="1:20" ht="107.25" customHeight="1" x14ac:dyDescent="0.25">
      <c r="A7" s="215">
        <v>2</v>
      </c>
      <c r="B7" s="17" t="s">
        <v>23</v>
      </c>
      <c r="C7" s="8" t="s">
        <v>193</v>
      </c>
      <c r="D7" s="34" t="s">
        <v>25</v>
      </c>
      <c r="E7" s="34">
        <v>54</v>
      </c>
      <c r="F7" s="21">
        <v>56</v>
      </c>
      <c r="G7" s="73">
        <v>2</v>
      </c>
      <c r="H7" s="73"/>
      <c r="I7" s="76"/>
      <c r="J7" s="106"/>
      <c r="K7" s="107"/>
      <c r="L7" s="73"/>
      <c r="M7" s="204"/>
      <c r="N7" s="204"/>
      <c r="O7" s="204"/>
      <c r="P7" s="204"/>
      <c r="Q7" s="204"/>
      <c r="R7" s="206"/>
      <c r="S7" s="11">
        <f>Q7/F7*100</f>
        <v>0</v>
      </c>
      <c r="T7" s="8" t="s">
        <v>299</v>
      </c>
    </row>
    <row r="8" spans="1:20" ht="94.5" x14ac:dyDescent="0.25">
      <c r="A8" s="215">
        <v>3</v>
      </c>
      <c r="B8" s="17" t="s">
        <v>26</v>
      </c>
      <c r="C8" s="8" t="s">
        <v>194</v>
      </c>
      <c r="D8" s="34" t="s">
        <v>25</v>
      </c>
      <c r="E8" s="34">
        <v>1</v>
      </c>
      <c r="F8" s="21">
        <v>1</v>
      </c>
      <c r="G8" s="73">
        <v>0</v>
      </c>
      <c r="H8" s="73"/>
      <c r="I8" s="73"/>
      <c r="J8" s="73"/>
      <c r="K8" s="73"/>
      <c r="L8" s="132"/>
      <c r="M8" s="135"/>
      <c r="N8" s="147"/>
      <c r="O8" s="182"/>
      <c r="P8" s="182"/>
      <c r="Q8" s="204"/>
      <c r="R8" s="206"/>
      <c r="S8" s="11">
        <f>Q8/F8*100</f>
        <v>0</v>
      </c>
      <c r="T8" s="8" t="s">
        <v>293</v>
      </c>
    </row>
    <row r="9" spans="1:20" ht="78.75" x14ac:dyDescent="0.25">
      <c r="A9" s="307">
        <v>4</v>
      </c>
      <c r="B9" s="309" t="s">
        <v>43</v>
      </c>
      <c r="C9" s="8" t="s">
        <v>201</v>
      </c>
      <c r="D9" s="34" t="s">
        <v>25</v>
      </c>
      <c r="E9" s="34">
        <v>101</v>
      </c>
      <c r="F9" s="21">
        <v>104</v>
      </c>
      <c r="G9" s="73">
        <v>8</v>
      </c>
      <c r="H9" s="73"/>
      <c r="I9" s="76"/>
      <c r="J9" s="109"/>
      <c r="K9" s="109"/>
      <c r="L9" s="73"/>
      <c r="M9" s="14"/>
      <c r="N9" s="14"/>
      <c r="O9" s="14"/>
      <c r="P9" s="14"/>
      <c r="Q9" s="14"/>
      <c r="R9" s="206"/>
      <c r="S9" s="11">
        <f>Q9/F9*100</f>
        <v>0</v>
      </c>
      <c r="T9" s="265" t="s">
        <v>295</v>
      </c>
    </row>
    <row r="10" spans="1:20" ht="37.9" customHeight="1" x14ac:dyDescent="0.25">
      <c r="A10" s="308"/>
      <c r="B10" s="310"/>
      <c r="C10" s="8" t="s">
        <v>200</v>
      </c>
      <c r="D10" s="34" t="s">
        <v>195</v>
      </c>
      <c r="E10" s="12">
        <v>123.57</v>
      </c>
      <c r="F10" s="86">
        <v>123.57</v>
      </c>
      <c r="G10" s="11">
        <v>10.3</v>
      </c>
      <c r="H10" s="11"/>
      <c r="I10" s="11"/>
      <c r="J10" s="11"/>
      <c r="K10" s="11"/>
      <c r="L10" s="11"/>
      <c r="M10" s="11"/>
      <c r="N10" s="11"/>
      <c r="O10" s="11"/>
      <c r="P10" s="11"/>
      <c r="Q10" s="11"/>
      <c r="R10" s="11"/>
      <c r="S10" s="11"/>
      <c r="T10" s="266" t="s">
        <v>294</v>
      </c>
    </row>
    <row r="11" spans="1:20" ht="125.45" customHeight="1" x14ac:dyDescent="0.25">
      <c r="A11" s="216">
        <v>5</v>
      </c>
      <c r="B11" s="13" t="s">
        <v>45</v>
      </c>
      <c r="C11" s="8" t="s">
        <v>196</v>
      </c>
      <c r="D11" s="34" t="s">
        <v>25</v>
      </c>
      <c r="E11" s="34">
        <v>1700</v>
      </c>
      <c r="F11" s="21">
        <v>1900</v>
      </c>
      <c r="G11" s="73">
        <v>158</v>
      </c>
      <c r="H11" s="73"/>
      <c r="I11" s="76"/>
      <c r="J11" s="73"/>
      <c r="K11" s="73"/>
      <c r="L11" s="73"/>
      <c r="M11" s="73"/>
      <c r="N11" s="73"/>
      <c r="O11" s="151"/>
      <c r="P11" s="73"/>
      <c r="Q11" s="73"/>
      <c r="R11" s="14"/>
      <c r="S11" s="11">
        <f t="shared" ref="S11:S13" si="0">Q11/F11*100</f>
        <v>0</v>
      </c>
      <c r="T11" s="265" t="s">
        <v>296</v>
      </c>
    </row>
    <row r="12" spans="1:20" ht="69.599999999999994" customHeight="1" x14ac:dyDescent="0.25">
      <c r="A12" s="216">
        <v>6</v>
      </c>
      <c r="B12" s="13" t="s">
        <v>46</v>
      </c>
      <c r="C12" s="8" t="s">
        <v>197</v>
      </c>
      <c r="D12" s="34" t="s">
        <v>198</v>
      </c>
      <c r="E12" s="34">
        <v>100</v>
      </c>
      <c r="F12" s="21">
        <v>100</v>
      </c>
      <c r="G12" s="15">
        <v>100</v>
      </c>
      <c r="H12" s="15"/>
      <c r="I12" s="15"/>
      <c r="J12" s="15"/>
      <c r="K12" s="15"/>
      <c r="L12" s="15"/>
      <c r="M12" s="15"/>
      <c r="N12" s="15"/>
      <c r="O12" s="15"/>
      <c r="P12" s="15"/>
      <c r="Q12" s="15"/>
      <c r="R12" s="62"/>
      <c r="S12" s="11">
        <f>O12/F12*100</f>
        <v>0</v>
      </c>
      <c r="T12" s="8" t="s">
        <v>297</v>
      </c>
    </row>
    <row r="13" spans="1:20" ht="90" customHeight="1" x14ac:dyDescent="0.25">
      <c r="A13" s="216">
        <v>7</v>
      </c>
      <c r="B13" s="13" t="s">
        <v>47</v>
      </c>
      <c r="C13" s="8" t="s">
        <v>199</v>
      </c>
      <c r="D13" s="34" t="s">
        <v>198</v>
      </c>
      <c r="E13" s="34">
        <v>100</v>
      </c>
      <c r="F13" s="21">
        <v>100</v>
      </c>
      <c r="G13" s="73">
        <v>100</v>
      </c>
      <c r="H13" s="73"/>
      <c r="I13" s="73"/>
      <c r="J13" s="73"/>
      <c r="K13" s="73"/>
      <c r="L13" s="73"/>
      <c r="M13" s="73"/>
      <c r="N13" s="73"/>
      <c r="O13" s="73"/>
      <c r="P13" s="73"/>
      <c r="Q13" s="73"/>
      <c r="R13" s="206"/>
      <c r="S13" s="11">
        <f t="shared" si="0"/>
        <v>0</v>
      </c>
      <c r="T13" s="8" t="s">
        <v>298</v>
      </c>
    </row>
  </sheetData>
  <customSheetViews>
    <customSheetView guid="{0E67524B-A824-49FB-A67D-C1771603425D}" scale="60" showPageBreaks="1" printArea="1" hiddenColumns="1" view="pageBreakPreview">
      <selection activeCell="J7" sqref="J7"/>
      <pageMargins left="0.7" right="0.7" top="0.75" bottom="0.75" header="0.3" footer="0.3"/>
      <pageSetup paperSize="9" scale="20" orientation="portrait" r:id="rId1"/>
    </customSheetView>
    <customSheetView guid="{62E99341-31CC-4B22-ACCE-D0C55385ECC0}" scale="85" showPageBreaks="1" hiddenColumns="1" view="pageBreakPreview" topLeftCell="F1">
      <selection activeCell="T7" sqref="T7"/>
      <pageMargins left="0.7" right="0.7" top="0.75" bottom="0.75" header="0.3" footer="0.3"/>
      <pageSetup paperSize="9" orientation="portrait" r:id="rId2"/>
    </customSheetView>
    <customSheetView guid="{E5A2ECE4-B75B-45A2-AE22-0D04E85CEB66}" scale="60" showPageBreaks="1" hiddenColumns="1" view="pageBreakPreview">
      <selection activeCell="G6" sqref="G6:G13"/>
      <pageMargins left="0.7" right="0.7" top="0.75" bottom="0.75" header="0.3" footer="0.3"/>
      <pageSetup paperSize="9" orientation="portrait" r:id="rId3"/>
    </customSheetView>
    <customSheetView guid="{8E7CBF92-2A8A-4486-AE31-320A2A4BD935}" scale="55" showPageBreaks="1" hiddenColumns="1" view="pageBreakPreview">
      <selection activeCell="P12" sqref="P12"/>
      <pageMargins left="0.7" right="0.7" top="0.75" bottom="0.75" header="0.3" footer="0.3"/>
      <pageSetup paperSize="9" orientation="portrait" r:id="rId4"/>
    </customSheetView>
    <customSheetView guid="{536E4AEA-F618-4F85-8552-BC1DB5601AA9}" scale="70" showPageBreaks="1" hiddenColumns="1" view="pageBreakPreview" topLeftCell="D8">
      <selection activeCell="G11" sqref="G11"/>
      <pageMargins left="0.7" right="0.7" top="0.75" bottom="0.75" header="0.3" footer="0.3"/>
      <pageSetup paperSize="9" orientation="portrait" r:id="rId5"/>
    </customSheetView>
    <customSheetView guid="{2BD323B3-0AFD-4A0F-92BE-DE4822DF2931}" scale="60" showPageBreaks="1" hiddenColumns="1" view="pageBreakPreview" topLeftCell="A4">
      <selection activeCell="G6" sqref="G6:G13"/>
      <pageMargins left="0.7" right="0.7" top="0.75" bottom="0.75" header="0.3" footer="0.3"/>
      <pageSetup paperSize="9" orientation="portrait" r:id="rId6"/>
    </customSheetView>
    <customSheetView guid="{29B41C1A-DE4D-4DEA-B90B-19C46C754CB5}" scale="60" showPageBreaks="1" hiddenColumns="1" view="pageBreakPreview">
      <selection activeCell="G9" sqref="G9"/>
      <pageMargins left="0.7" right="0.7" top="0.75" bottom="0.75" header="0.3" footer="0.3"/>
      <pageSetup paperSize="9" scale="45" orientation="landscape" r:id="rId7"/>
    </customSheetView>
    <customSheetView guid="{AA1E88D6-B765-4D8A-BB20-FCE31C48857F}" scale="75" showPageBreaks="1" hiddenColumns="1" view="pageBreakPreview" topLeftCell="D1">
      <selection activeCell="R7" sqref="R7"/>
      <pageMargins left="0.7" right="0.7" top="0.75" bottom="0.75" header="0.3" footer="0.3"/>
      <pageSetup paperSize="9" orientation="portrait" r:id="rId8"/>
    </customSheetView>
    <customSheetView guid="{CC311ED5-8E9A-4A74-AF81-E2B2B6EAD85B}" scale="70" showPageBreaks="1" hiddenColumns="1" view="pageBreakPreview" topLeftCell="D8">
      <selection activeCell="G11" sqref="G11"/>
      <pageMargins left="0.7" right="0.7" top="0.75" bottom="0.75" header="0.3" footer="0.3"/>
      <pageSetup paperSize="9" orientation="portrait" r:id="rId9"/>
    </customSheetView>
    <customSheetView guid="{BEF67C10-7FC6-4F33-B3F9-204F29E3E218}" scale="60" showPageBreaks="1" hiddenColumns="1" view="pageBreakPreview">
      <selection activeCell="G6" sqref="G6:G13"/>
      <pageMargins left="0.7" right="0.7" top="0.75" bottom="0.75" header="0.3" footer="0.3"/>
      <pageSetup paperSize="9" orientation="portrait" r:id="rId10"/>
    </customSheetView>
    <customSheetView guid="{DBB9E7F6-7701-4D52-8273-C96C8672D403}" scale="85" showPageBreaks="1" hiddenColumns="1" view="pageBreakPreview">
      <selection sqref="A1:T13"/>
      <pageMargins left="0.7" right="0.7" top="0.75" bottom="0.75" header="0.3" footer="0.3"/>
      <pageSetup paperSize="9" scale="45" orientation="landscape" r:id="rId11"/>
    </customSheetView>
    <customSheetView guid="{73C3B9D4-9210-43F5-9883-0E949EA0E341}" scale="55" showPageBreaks="1" hiddenColumns="1" view="pageBreakPreview" topLeftCell="A10">
      <selection activeCell="G11" sqref="G11"/>
      <pageMargins left="0.7" right="0.7" top="0.75" bottom="0.75" header="0.3" footer="0.3"/>
      <pageSetup paperSize="9" orientation="portrait" r:id="rId12"/>
    </customSheetView>
    <customSheetView guid="{459390C8-C5DF-49F1-A77C-C618340F3CD1}" scale="60" showPageBreaks="1" hiddenColumns="1" view="pageBreakPreview">
      <selection activeCell="G6" sqref="G6:G13"/>
      <pageMargins left="0.7" right="0.7" top="0.75" bottom="0.75" header="0.3" footer="0.3"/>
      <pageSetup paperSize="9" orientation="portrait" r:id="rId13"/>
    </customSheetView>
    <customSheetView guid="{2632A833-96F5-4A25-97EB-81ED19BC2F66}" scale="60" showPageBreaks="1" hiddenColumns="1" view="pageBreakPreview">
      <selection activeCell="G6" sqref="G6:G13"/>
      <pageMargins left="0.7" right="0.7" top="0.75" bottom="0.75" header="0.3" footer="0.3"/>
      <pageSetup paperSize="9" orientation="portrait" r:id="rId14"/>
    </customSheetView>
    <customSheetView guid="{5F1BE36F-0832-42CE-A3FC-1A76BC593CBA}" scale="60" showPageBreaks="1" hiddenColumns="1" view="pageBreakPreview">
      <selection activeCell="M13" sqref="M13"/>
      <pageMargins left="0.7" right="0.7" top="0.75" bottom="0.75" header="0.3" footer="0.3"/>
      <pageSetup paperSize="9" orientation="portrait" r:id="rId15"/>
    </customSheetView>
    <customSheetView guid="{7ECADF5B-4174-4035-8137-3D83A4A93CD5}" scale="60" showPageBreaks="1" hiddenColumns="1" view="pageBreakPreview">
      <selection activeCell="G6" sqref="G6:G13"/>
      <pageMargins left="0.7" right="0.7" top="0.75" bottom="0.75" header="0.3" footer="0.3"/>
      <pageSetup paperSize="9" orientation="portrait" r:id="rId16"/>
    </customSheetView>
    <customSheetView guid="{6A6C9703-C16B-46D2-8CEE-AD24BCFE6CF3}" scale="60" showPageBreaks="1" hiddenColumns="1" view="pageBreakPreview">
      <selection activeCell="G9" sqref="G9"/>
      <pageMargins left="0.7" right="0.7" top="0.75" bottom="0.75" header="0.3" footer="0.3"/>
      <pageSetup paperSize="9" scale="45" orientation="landscape" r:id="rId17"/>
    </customSheetView>
    <customSheetView guid="{06A69783-2FAA-4B05-9CD3-C97C7DF94659}" scale="60" showPageBreaks="1" hiddenColumns="1" view="pageBreakPreview">
      <selection activeCell="G6" sqref="G6:G13"/>
      <pageMargins left="0.7" right="0.7" top="0.75" bottom="0.75" header="0.3" footer="0.3"/>
      <pageSetup paperSize="9" orientation="portrait" r:id="rId18"/>
    </customSheetView>
    <customSheetView guid="{E82CE51D-E642-4881-A0F3-F33C1C34AFA1}" scale="60" showPageBreaks="1" hiddenColumns="1" view="pageBreakPreview">
      <selection activeCell="G6" sqref="G6:G13"/>
      <pageMargins left="0.7" right="0.7" top="0.75" bottom="0.75" header="0.3" footer="0.3"/>
      <pageSetup paperSize="9" orientation="portrait" r:id="rId19"/>
    </customSheetView>
    <customSheetView guid="{0A7892A9-C788-4A52-B70F-E061EF7EBA75}" scale="70" showPageBreaks="1" hiddenColumns="1" view="pageBreakPreview" topLeftCell="E1">
      <selection activeCell="P13" sqref="P13"/>
      <pageMargins left="0.7" right="0.7" top="0.75" bottom="0.75" header="0.3" footer="0.3"/>
      <pageSetup paperSize="9" orientation="portrait" r:id="rId20"/>
    </customSheetView>
    <customSheetView guid="{3A1AD47D-D360-494C-B851-D14B33F8032B}" scale="85" showPageBreaks="1" hiddenColumns="1" view="pageBreakPreview" topLeftCell="A8">
      <selection activeCell="L12" sqref="L12"/>
      <pageMargins left="0.7" right="0.7" top="0.75" bottom="0.75" header="0.3" footer="0.3"/>
      <pageSetup paperSize="9" orientation="portrait" r:id="rId21"/>
    </customSheetView>
    <customSheetView guid="{DC2E917C-7EDA-4B90-B3FB-550D32D31915}" scale="50" showPageBreaks="1" printArea="1" hiddenColumns="1" view="pageBreakPreview">
      <selection activeCell="T7" sqref="T7"/>
      <pageMargins left="0.7" right="0.7" top="0.75" bottom="0.75" header="0.3" footer="0.3"/>
      <pageSetup paperSize="9" scale="20" orientation="portrait" r:id="rId22"/>
    </customSheetView>
    <customSheetView guid="{A5DFC301-5C67-4FC6-85AF-FDF62108DB8C}" scale="85" showPageBreaks="1" hiddenColumns="1" view="pageBreakPreview" topLeftCell="F7">
      <selection activeCell="J32" sqref="J32"/>
      <pageMargins left="0.7" right="0.7" top="0.75" bottom="0.75" header="0.3" footer="0.3"/>
      <pageSetup paperSize="9" orientation="portrait" r:id="rId23"/>
    </customSheetView>
    <customSheetView guid="{289EDABA-C5A9-419A-80C6-5151B0E77175}" scale="70" showPageBreaks="1" hiddenColumns="1" view="pageBreakPreview" topLeftCell="D8">
      <selection activeCell="G11" sqref="G11"/>
      <pageMargins left="0.7" right="0.7" top="0.75" bottom="0.75" header="0.3" footer="0.3"/>
      <pageSetup paperSize="9" orientation="portrait" r:id="rId24"/>
    </customSheetView>
    <customSheetView guid="{B08D60EB-17AC-43BC-A2EA-BCC34DA15115}" scale="60" showPageBreaks="1" hiddenColumns="1" view="pageBreakPreview">
      <selection activeCell="M13" sqref="M13"/>
      <pageMargins left="0.7" right="0.7" top="0.75" bottom="0.75" header="0.3" footer="0.3"/>
      <pageSetup paperSize="9" orientation="portrait" r:id="rId25"/>
    </customSheetView>
    <customSheetView guid="{BDED3506-9430-4352-8E58-74A02AA55749}" scale="75" showPageBreaks="1" hiddenColumns="1" view="pageBreakPreview" topLeftCell="D1">
      <selection activeCell="R7" sqref="R7"/>
      <pageMargins left="0.7" right="0.7" top="0.75" bottom="0.75" header="0.3" footer="0.3"/>
      <pageSetup paperSize="9" orientation="portrait" r:id="rId26"/>
    </customSheetView>
    <customSheetView guid="{80AD08A8-345A-453A-A104-5E3DA1078B6F}" scale="60" showPageBreaks="1" hiddenColumns="1" view="pageBreakPreview">
      <selection activeCell="G6" sqref="G6:G13"/>
      <pageMargins left="0.7" right="0.7" top="0.75" bottom="0.75" header="0.3" footer="0.3"/>
      <pageSetup paperSize="9" orientation="portrait" r:id="rId27"/>
    </customSheetView>
    <customSheetView guid="{BC0D032C-B7DF-4F2E-B1DC-6C55D32E50A7}" scale="60" showPageBreaks="1" hiddenColumns="1" view="pageBreakPreview">
      <selection activeCell="G6" sqref="G6:G13"/>
      <pageMargins left="0.7" right="0.7" top="0.75" bottom="0.75" header="0.3" footer="0.3"/>
      <pageSetup paperSize="9" orientation="portrait" r:id="rId28"/>
    </customSheetView>
    <customSheetView guid="{F02E4BFF-91CB-4809-939D-2DEDB7A6D27E}" scale="60" showPageBreaks="1" hiddenColumns="1">
      <selection activeCell="G6" sqref="G6:G13"/>
      <pageMargins left="0.7" right="0.7" top="0.75" bottom="0.75" header="0.3" footer="0.3"/>
      <pageSetup paperSize="9" orientation="portrait" r:id="rId29"/>
    </customSheetView>
    <customSheetView guid="{F1DC9DCC-06E3-4E7B-88AF-BCE58DCEC1FC}" scale="80" showPageBreaks="1" hiddenColumns="1" view="pageBreakPreview" topLeftCell="A8">
      <selection activeCell="C19" sqref="C19"/>
      <pageMargins left="0.7" right="0.7" top="0.75" bottom="0.75" header="0.3" footer="0.3"/>
      <pageSetup paperSize="9" scale="24" orientation="portrait" r:id="rId30"/>
    </customSheetView>
    <customSheetView guid="{6AC0ED22-CCBF-444B-9F29-F3EDD4234483}" scale="85" showPageBreaks="1" hiddenColumns="1" view="pageBreakPreview" topLeftCell="F7">
      <selection activeCell="J32" sqref="J32"/>
      <pageMargins left="0.7" right="0.7" top="0.75" bottom="0.75" header="0.3" footer="0.3"/>
      <pageSetup paperSize="9" orientation="portrait" r:id="rId31"/>
    </customSheetView>
    <customSheetView guid="{78BEB479-57CC-4BBB-8F3F-73AA0BAD3F3D}" scale="60" showPageBreaks="1" hiddenColumns="1" view="pageBreakPreview">
      <selection activeCell="G6" sqref="G6:G13"/>
      <pageMargins left="0.7" right="0.7" top="0.75" bottom="0.75" header="0.3" footer="0.3"/>
      <pageSetup paperSize="9" orientation="portrait" r:id="rId32"/>
    </customSheetView>
    <customSheetView guid="{4FCF4851-1FFB-4291-9E63-B5ADD52F8DBE}" scale="70" showPageBreaks="1" hiddenColumns="1" view="pageBreakPreview" topLeftCell="D8">
      <selection activeCell="G11" sqref="G11"/>
      <pageMargins left="0.7" right="0.7" top="0.75" bottom="0.75" header="0.3" footer="0.3"/>
      <pageSetup paperSize="9" orientation="portrait" r:id="rId33"/>
    </customSheetView>
    <customSheetView guid="{F48E67D2-2C8C-4D86-A2A9-F44F569AC752}" scale="60" showPageBreaks="1" hiddenColumns="1" view="pageBreakPreview">
      <selection activeCell="R7" sqref="R7"/>
      <pageMargins left="0.7" right="0.7" top="0.75" bottom="0.75" header="0.3" footer="0.3"/>
      <pageSetup paperSize="9" orientation="portrait" r:id="rId34"/>
    </customSheetView>
    <customSheetView guid="{AF8A7EC1-5680-4411-8CA7-5C7F5D245B03}" scale="70" showPageBreaks="1" hiddenColumns="1" state="hidden" view="pageBreakPreview" topLeftCell="D8">
      <selection activeCell="G11" sqref="G11"/>
      <pageMargins left="0.7" right="0.7" top="0.75" bottom="0.75" header="0.3" footer="0.3"/>
      <pageSetup paperSize="9" orientation="portrait" r:id="rId35"/>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zoomScale="55" zoomScaleNormal="6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205</v>
      </c>
      <c r="C5" s="268"/>
      <c r="D5" s="268"/>
      <c r="E5" s="268"/>
      <c r="F5" s="268"/>
      <c r="G5" s="268"/>
      <c r="H5" s="268"/>
      <c r="I5" s="268"/>
      <c r="J5" s="268"/>
      <c r="K5" s="268"/>
      <c r="L5" s="268"/>
      <c r="M5" s="268"/>
      <c r="N5" s="268"/>
      <c r="O5" s="268"/>
      <c r="P5" s="268"/>
      <c r="Q5" s="268"/>
      <c r="R5" s="268"/>
      <c r="S5" s="268"/>
      <c r="T5" s="269"/>
    </row>
    <row r="6" spans="1:20" ht="63" x14ac:dyDescent="0.25">
      <c r="A6" s="24">
        <v>1</v>
      </c>
      <c r="B6" s="17" t="s">
        <v>19</v>
      </c>
      <c r="C6" s="8" t="s">
        <v>232</v>
      </c>
      <c r="D6" s="34" t="s">
        <v>28</v>
      </c>
      <c r="E6" s="34">
        <v>10.199999999999999</v>
      </c>
      <c r="F6" s="42">
        <v>10</v>
      </c>
      <c r="G6" s="83">
        <v>10</v>
      </c>
      <c r="H6" s="83"/>
      <c r="I6" s="184"/>
      <c r="J6" s="183"/>
      <c r="K6" s="183"/>
      <c r="L6" s="183"/>
      <c r="M6" s="183"/>
      <c r="N6" s="53"/>
      <c r="O6" s="183"/>
      <c r="P6" s="183"/>
      <c r="Q6" s="183"/>
      <c r="R6" s="183"/>
      <c r="S6" s="27"/>
      <c r="T6" s="30"/>
    </row>
    <row r="7" spans="1:20" ht="234.75" customHeight="1" x14ac:dyDescent="0.25">
      <c r="A7" s="24">
        <v>2</v>
      </c>
      <c r="B7" s="62" t="s">
        <v>23</v>
      </c>
      <c r="C7" s="8" t="s">
        <v>233</v>
      </c>
      <c r="D7" s="238" t="s">
        <v>28</v>
      </c>
      <c r="E7" s="238">
        <v>78.400000000000006</v>
      </c>
      <c r="F7" s="42">
        <v>60</v>
      </c>
      <c r="G7" s="83">
        <v>60</v>
      </c>
      <c r="H7" s="83"/>
      <c r="I7" s="238"/>
      <c r="J7" s="237"/>
      <c r="K7" s="237"/>
      <c r="L7" s="237"/>
      <c r="M7" s="237"/>
      <c r="N7" s="53"/>
      <c r="O7" s="237"/>
      <c r="P7" s="237"/>
      <c r="Q7" s="237"/>
      <c r="R7" s="237"/>
      <c r="S7" s="27"/>
      <c r="T7" s="30"/>
    </row>
    <row r="8" spans="1:20" ht="129" customHeight="1" x14ac:dyDescent="0.25">
      <c r="A8" s="24">
        <v>3</v>
      </c>
      <c r="B8" s="17">
        <v>1</v>
      </c>
      <c r="C8" s="8" t="s">
        <v>204</v>
      </c>
      <c r="D8" s="34" t="s">
        <v>28</v>
      </c>
      <c r="E8" s="34">
        <v>101.8</v>
      </c>
      <c r="F8" s="21">
        <v>100</v>
      </c>
      <c r="G8" s="83">
        <v>4.9000000000000004</v>
      </c>
      <c r="H8" s="83"/>
      <c r="I8" s="184"/>
      <c r="J8" s="53"/>
      <c r="K8" s="53"/>
      <c r="L8" s="183"/>
      <c r="M8" s="53"/>
      <c r="N8" s="53"/>
      <c r="O8" s="183"/>
      <c r="P8" s="53"/>
      <c r="Q8" s="53"/>
      <c r="R8" s="183"/>
      <c r="S8" s="27"/>
      <c r="T8" s="30"/>
    </row>
    <row r="9" spans="1:20" ht="95.25" customHeight="1" x14ac:dyDescent="0.25">
      <c r="A9" s="24">
        <v>4</v>
      </c>
      <c r="B9" s="13">
        <v>3</v>
      </c>
      <c r="C9" s="8" t="s">
        <v>234</v>
      </c>
      <c r="D9" s="34" t="s">
        <v>152</v>
      </c>
      <c r="E9" s="34">
        <v>9</v>
      </c>
      <c r="F9" s="21">
        <v>3</v>
      </c>
      <c r="G9" s="83">
        <v>0</v>
      </c>
      <c r="H9" s="83"/>
      <c r="I9" s="184"/>
      <c r="J9" s="183"/>
      <c r="K9" s="183"/>
      <c r="L9" s="183"/>
      <c r="M9" s="54"/>
      <c r="N9" s="54"/>
      <c r="O9" s="54"/>
      <c r="P9" s="54"/>
      <c r="Q9" s="54"/>
      <c r="R9" s="183"/>
      <c r="S9" s="27"/>
      <c r="T9" s="30"/>
    </row>
    <row r="10" spans="1:20" ht="102" customHeight="1" x14ac:dyDescent="0.25">
      <c r="A10" s="24">
        <v>5</v>
      </c>
      <c r="B10" s="13">
        <v>4</v>
      </c>
      <c r="C10" s="8" t="s">
        <v>202</v>
      </c>
      <c r="D10" s="34" t="s">
        <v>203</v>
      </c>
      <c r="E10" s="34">
        <v>0</v>
      </c>
      <c r="F10" s="21">
        <v>1</v>
      </c>
      <c r="G10" s="83">
        <v>0</v>
      </c>
      <c r="H10" s="83"/>
      <c r="I10" s="184"/>
      <c r="J10" s="183"/>
      <c r="K10" s="185"/>
      <c r="L10" s="185"/>
      <c r="M10" s="185"/>
      <c r="N10" s="185"/>
      <c r="O10" s="185"/>
      <c r="P10" s="185"/>
      <c r="Q10" s="185"/>
      <c r="R10" s="33"/>
      <c r="S10" s="27"/>
      <c r="T10" s="187"/>
    </row>
  </sheetData>
  <customSheetViews>
    <customSheetView guid="{0E67524B-A824-49FB-A67D-C1771603425D}" scale="55" showPageBreaks="1" hiddenColumns="1" view="pageBreakPreview">
      <selection activeCell="G6" sqref="G6:G10"/>
      <pageMargins left="0.7" right="0.7" top="0.75" bottom="0.75" header="0.3" footer="0.3"/>
      <pageSetup paperSize="9" orientation="portrait" r:id="rId1"/>
    </customSheetView>
    <customSheetView guid="{62E99341-31CC-4B22-ACCE-D0C55385ECC0}" scale="55" showPageBreaks="1" hiddenColumns="1" view="pageBreakPreview">
      <selection activeCell="G10" sqref="G10"/>
      <pageMargins left="0.7" right="0.7" top="0.75" bottom="0.75" header="0.3" footer="0.3"/>
      <pageSetup paperSize="9" orientation="portrait" r:id="rId2"/>
    </customSheetView>
    <customSheetView guid="{E5A2ECE4-B75B-45A2-AE22-0D04E85CEB66}" scale="55" showPageBreaks="1" hiddenColumns="1" view="pageBreakPreview">
      <selection activeCell="G6" sqref="G6:G10"/>
      <pageMargins left="0.7" right="0.7" top="0.75" bottom="0.75" header="0.3" footer="0.3"/>
      <pageSetup paperSize="9" orientation="portrait" r:id="rId3"/>
    </customSheetView>
    <customSheetView guid="{8E7CBF92-2A8A-4486-AE31-320A2A4BD935}" scale="55" showPageBreaks="1" hiddenColumns="1" view="pageBreakPreview">
      <selection activeCell="N7" sqref="N7"/>
      <pageMargins left="0.7" right="0.7" top="0.75" bottom="0.75" header="0.3" footer="0.3"/>
      <pageSetup paperSize="9" orientation="portrait" r:id="rId4"/>
    </customSheetView>
    <customSheetView guid="{536E4AEA-F618-4F85-8552-BC1DB5601AA9}" scale="55" showPageBreaks="1" hiddenColumns="1" view="pageBreakPreview">
      <selection activeCell="N7" sqref="N7"/>
      <pageMargins left="0.7" right="0.7" top="0.75" bottom="0.75" header="0.3" footer="0.3"/>
      <pageSetup paperSize="9" orientation="portrait" r:id="rId5"/>
    </customSheetView>
    <customSheetView guid="{2BD323B3-0AFD-4A0F-92BE-DE4822DF2931}" scale="55" showPageBreaks="1" hiddenColumns="1" view="pageBreakPreview">
      <selection activeCell="T32" sqref="T32"/>
      <pageMargins left="0.7" right="0.7" top="0.75" bottom="0.75" header="0.3" footer="0.3"/>
      <pageSetup paperSize="9" orientation="portrait" r:id="rId6"/>
    </customSheetView>
    <customSheetView guid="{29B41C1A-DE4D-4DEA-B90B-19C46C754CB5}" scale="55" showPageBreaks="1" hiddenColumns="1" view="pageBreakPreview">
      <selection activeCell="G6" sqref="G6:G10"/>
      <pageMargins left="0.7" right="0.7" top="0.75" bottom="0.75" header="0.3" footer="0.3"/>
      <pageSetup paperSize="9" orientation="portrait" r:id="rId7"/>
    </customSheetView>
    <customSheetView guid="{AA1E88D6-B765-4D8A-BB20-FCE31C48857F}" scale="55" showPageBreaks="1" hiddenColumns="1" view="pageBreakPreview">
      <selection activeCell="G6" sqref="G6:G10"/>
      <pageMargins left="0.7" right="0.7" top="0.75" bottom="0.75" header="0.3" footer="0.3"/>
      <pageSetup paperSize="9" orientation="portrait" r:id="rId8"/>
    </customSheetView>
    <customSheetView guid="{CC311ED5-8E9A-4A74-AF81-E2B2B6EAD85B}" scale="55" showPageBreaks="1" hiddenColumns="1" view="pageBreakPreview">
      <selection activeCell="N7" sqref="N7"/>
      <pageMargins left="0.7" right="0.7" top="0.75" bottom="0.75" header="0.3" footer="0.3"/>
      <pageSetup paperSize="9" orientation="portrait" r:id="rId9"/>
    </customSheetView>
    <customSheetView guid="{BEF67C10-7FC6-4F33-B3F9-204F29E3E218}" scale="55" showPageBreaks="1" hiddenColumns="1" view="pageBreakPreview">
      <selection activeCell="G6" sqref="G6:G10"/>
      <pageMargins left="0.7" right="0.7" top="0.75" bottom="0.75" header="0.3" footer="0.3"/>
      <pageSetup paperSize="9" orientation="portrait" r:id="rId10"/>
    </customSheetView>
    <customSheetView guid="{DBB9E7F6-7701-4D52-8273-C96C8672D403}" scale="55" showPageBreaks="1" hiddenColumns="1" view="pageBreakPreview">
      <selection activeCell="G6" sqref="G6:G10"/>
      <pageMargins left="0.7" right="0.7" top="0.75" bottom="0.75" header="0.3" footer="0.3"/>
      <pageSetup paperSize="9" orientation="portrait" r:id="rId11"/>
    </customSheetView>
    <customSheetView guid="{73C3B9D4-9210-43F5-9883-0E949EA0E341}" scale="55" showPageBreaks="1" hiddenColumns="1" view="pageBreakPreview">
      <selection activeCell="N7" sqref="N7"/>
      <pageMargins left="0.7" right="0.7" top="0.75" bottom="0.75" header="0.3" footer="0.3"/>
      <pageSetup paperSize="9" orientation="portrait" r:id="rId12"/>
    </customSheetView>
    <customSheetView guid="{459390C8-C5DF-49F1-A77C-C618340F3CD1}" scale="55" showPageBreaks="1" hiddenColumns="1" view="pageBreakPreview">
      <selection activeCell="G6" sqref="G6:G10"/>
      <pageMargins left="0.7" right="0.7" top="0.75" bottom="0.75" header="0.3" footer="0.3"/>
      <pageSetup paperSize="9" orientation="portrait" r:id="rId13"/>
    </customSheetView>
    <customSheetView guid="{2632A833-96F5-4A25-97EB-81ED19BC2F66}" scale="55" showPageBreaks="1" hiddenColumns="1" view="pageBreakPreview">
      <selection activeCell="G6" sqref="G6:G10"/>
      <pageMargins left="0.7" right="0.7" top="0.75" bottom="0.75" header="0.3" footer="0.3"/>
      <pageSetup paperSize="9" orientation="portrait" r:id="rId14"/>
    </customSheetView>
    <customSheetView guid="{5F1BE36F-0832-42CE-A3FC-1A76BC593CBA}" scale="55" showPageBreaks="1" hiddenColumns="1" view="pageBreakPreview">
      <selection activeCell="T16" sqref="T16"/>
      <pageMargins left="0.7" right="0.7" top="0.75" bottom="0.75" header="0.3" footer="0.3"/>
      <pageSetup paperSize="9" orientation="portrait" r:id="rId15"/>
    </customSheetView>
    <customSheetView guid="{7ECADF5B-4174-4035-8137-3D83A4A93CD5}" scale="55" showPageBreaks="1" hiddenColumns="1" view="pageBreakPreview">
      <selection activeCell="G6" sqref="G6:G10"/>
      <pageMargins left="0.7" right="0.7" top="0.75" bottom="0.75" header="0.3" footer="0.3"/>
      <pageSetup paperSize="9" orientation="portrait" r:id="rId16"/>
    </customSheetView>
    <customSheetView guid="{6A6C9703-C16B-46D2-8CEE-AD24BCFE6CF3}" scale="55" showPageBreaks="1" hiddenColumns="1" view="pageBreakPreview">
      <selection activeCell="G6" sqref="G6:G10"/>
      <pageMargins left="0.7" right="0.7" top="0.75" bottom="0.75" header="0.3" footer="0.3"/>
      <pageSetup paperSize="9" orientation="portrait" r:id="rId17"/>
    </customSheetView>
    <customSheetView guid="{06A69783-2FAA-4B05-9CD3-C97C7DF94659}" scale="55" showPageBreaks="1" hiddenColumns="1" view="pageBreakPreview">
      <selection activeCell="G6" sqref="G6:G10"/>
      <pageMargins left="0.7" right="0.7" top="0.75" bottom="0.75" header="0.3" footer="0.3"/>
      <pageSetup paperSize="9" orientation="portrait" r:id="rId18"/>
    </customSheetView>
    <customSheetView guid="{E82CE51D-E642-4881-A0F3-F33C1C34AFA1}" scale="55" showPageBreaks="1" hiddenColumns="1" view="pageBreakPreview">
      <selection activeCell="G6" sqref="G6:G10"/>
      <pageMargins left="0.7" right="0.7" top="0.75" bottom="0.75" header="0.3" footer="0.3"/>
      <pageSetup paperSize="9" orientation="portrait" r:id="rId19"/>
    </customSheetView>
    <customSheetView guid="{0A7892A9-C788-4A52-B70F-E061EF7EBA75}" scale="55" showPageBreaks="1" hiddenColumns="1" view="pageBreakPreview">
      <selection activeCell="G6" sqref="G6:G10"/>
      <pageMargins left="0.7" right="0.7" top="0.75" bottom="0.75" header="0.3" footer="0.3"/>
      <pageSetup paperSize="9" orientation="portrait" r:id="rId20"/>
    </customSheetView>
    <customSheetView guid="{3A1AD47D-D360-494C-B851-D14B33F8032B}" scale="55" showPageBreaks="1" hiddenColumns="1" view="pageBreakPreview">
      <selection activeCell="G6" sqref="G6:G10"/>
      <pageMargins left="0.7" right="0.7" top="0.75" bottom="0.75" header="0.3" footer="0.3"/>
      <pageSetup paperSize="9" orientation="portrait" r:id="rId21"/>
    </customSheetView>
    <customSheetView guid="{DC2E917C-7EDA-4B90-B3FB-550D32D31915}" scale="55" showPageBreaks="1" hiddenColumns="1" view="pageBreakPreview">
      <selection activeCell="G6" sqref="G6:G10"/>
      <pageMargins left="0.7" right="0.7" top="0.75" bottom="0.75" header="0.3" footer="0.3"/>
      <pageSetup paperSize="9" orientation="portrait" r:id="rId22"/>
    </customSheetView>
    <customSheetView guid="{A5DFC301-5C67-4FC6-85AF-FDF62108DB8C}" scale="55" showPageBreaks="1" hiddenColumns="1" view="pageBreakPreview">
      <selection activeCell="G6" sqref="G6:G10"/>
      <pageMargins left="0.7" right="0.7" top="0.75" bottom="0.75" header="0.3" footer="0.3"/>
      <pageSetup paperSize="9" orientation="portrait" r:id="rId23"/>
    </customSheetView>
    <customSheetView guid="{289EDABA-C5A9-419A-80C6-5151B0E77175}" scale="55" showPageBreaks="1" hiddenColumns="1" view="pageBreakPreview">
      <selection activeCell="N7" sqref="N7"/>
      <pageMargins left="0.7" right="0.7" top="0.75" bottom="0.75" header="0.3" footer="0.3"/>
      <pageSetup paperSize="9" orientation="portrait" r:id="rId24"/>
    </customSheetView>
    <customSheetView guid="{B08D60EB-17AC-43BC-A2EA-BCC34DA15115}" scale="55" showPageBreaks="1" hiddenColumns="1" view="pageBreakPreview">
      <selection activeCell="T16" sqref="T16"/>
      <pageMargins left="0.7" right="0.7" top="0.75" bottom="0.75" header="0.3" footer="0.3"/>
      <pageSetup paperSize="9" orientation="portrait" r:id="rId25"/>
    </customSheetView>
    <customSheetView guid="{BDED3506-9430-4352-8E58-74A02AA55749}" scale="55" showPageBreaks="1" hiddenColumns="1" view="pageBreakPreview">
      <selection activeCell="G6" sqref="G6:G10"/>
      <pageMargins left="0.7" right="0.7" top="0.75" bottom="0.75" header="0.3" footer="0.3"/>
      <pageSetup paperSize="9" orientation="portrait" r:id="rId26"/>
    </customSheetView>
    <customSheetView guid="{80AD08A8-345A-453A-A104-5E3DA1078B6F}" scale="55" showPageBreaks="1" hiddenColumns="1" view="pageBreakPreview">
      <selection activeCell="G6" sqref="G6:G10"/>
      <pageMargins left="0.7" right="0.7" top="0.75" bottom="0.75" header="0.3" footer="0.3"/>
      <pageSetup paperSize="9" orientation="portrait" r:id="rId27"/>
    </customSheetView>
    <customSheetView guid="{BC0D032C-B7DF-4F2E-B1DC-6C55D32E50A7}" scale="55" showPageBreaks="1" hiddenColumns="1" view="pageBreakPreview">
      <selection activeCell="G6" sqref="G6:G10"/>
      <pageMargins left="0.7" right="0.7" top="0.75" bottom="0.75" header="0.3" footer="0.3"/>
      <pageSetup paperSize="9" orientation="portrait" r:id="rId28"/>
    </customSheetView>
    <customSheetView guid="{F02E4BFF-91CB-4809-939D-2DEDB7A6D27E}" scale="60" showPageBreaks="1" hiddenColumns="1">
      <selection activeCell="T32" sqref="T32"/>
      <pageMargins left="0.7" right="0.7" top="0.75" bottom="0.75" header="0.3" footer="0.3"/>
      <pageSetup paperSize="9" orientation="portrait" r:id="rId29"/>
    </customSheetView>
    <customSheetView guid="{F1DC9DCC-06E3-4E7B-88AF-BCE58DCEC1FC}" scale="55" showPageBreaks="1" hiddenColumns="1" view="pageBreakPreview">
      <selection activeCell="F7" sqref="F7"/>
      <pageMargins left="0.7" right="0.7" top="0.75" bottom="0.75" header="0.3" footer="0.3"/>
      <pageSetup paperSize="9" scale="96" orientation="portrait" r:id="rId30"/>
    </customSheetView>
    <customSheetView guid="{6AC0ED22-CCBF-444B-9F29-F3EDD4234483}" scale="55" showPageBreaks="1" hiddenColumns="1" view="pageBreakPreview">
      <selection activeCell="G6" sqref="G6:G10"/>
      <pageMargins left="0.7" right="0.7" top="0.75" bottom="0.75" header="0.3" footer="0.3"/>
      <pageSetup paperSize="9" orientation="portrait" r:id="rId31"/>
    </customSheetView>
    <customSheetView guid="{78BEB479-57CC-4BBB-8F3F-73AA0BAD3F3D}" scale="55" showPageBreaks="1" hiddenColumns="1" view="pageBreakPreview">
      <selection activeCell="G6" sqref="G6:G10"/>
      <pageMargins left="0.7" right="0.7" top="0.75" bottom="0.75" header="0.3" footer="0.3"/>
      <pageSetup paperSize="9" orientation="portrait" r:id="rId32"/>
    </customSheetView>
    <customSheetView guid="{4FCF4851-1FFB-4291-9E63-B5ADD52F8DBE}" scale="60" showPageBreaks="1" hiddenColumns="1" view="pageBreakPreview">
      <selection activeCell="G10" sqref="G10"/>
      <pageMargins left="0.7" right="0.7" top="0.75" bottom="0.75" header="0.3" footer="0.3"/>
      <pageSetup paperSize="9" orientation="portrait" r:id="rId33"/>
    </customSheetView>
    <customSheetView guid="{F48E67D2-2C8C-4D86-A2A9-F44F569AC752}" scale="55" showPageBreaks="1" hiddenColumns="1" view="pageBreakPreview">
      <selection activeCell="G6" sqref="G6:G10"/>
      <pageMargins left="0.7" right="0.7" top="0.75" bottom="0.75" header="0.3" footer="0.3"/>
      <pageSetup paperSize="9" orientation="portrait" r:id="rId34"/>
    </customSheetView>
    <customSheetView guid="{AF8A7EC1-5680-4411-8CA7-5C7F5D245B03}" scale="55" showPageBreaks="1" hiddenColumns="1" state="hidden" view="pageBreakPreview">
      <selection activeCell="G11" sqref="G11"/>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0"/>
  <sheetViews>
    <sheetView view="pageBreakPreview" zoomScale="60" zoomScaleNormal="80" workbookViewId="0">
      <selection activeCell="G11" sqref="G11"/>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36</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5"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67" t="s">
        <v>206</v>
      </c>
      <c r="C5" s="268"/>
      <c r="D5" s="268"/>
      <c r="E5" s="268"/>
      <c r="F5" s="268"/>
      <c r="G5" s="268"/>
      <c r="H5" s="268"/>
      <c r="I5" s="268"/>
      <c r="J5" s="268"/>
      <c r="K5" s="268"/>
      <c r="L5" s="268"/>
      <c r="M5" s="268"/>
      <c r="N5" s="268"/>
      <c r="O5" s="268"/>
      <c r="P5" s="268"/>
      <c r="Q5" s="268"/>
      <c r="R5" s="268"/>
      <c r="S5" s="268"/>
      <c r="T5" s="269"/>
    </row>
    <row r="6" spans="1:20" ht="126" x14ac:dyDescent="0.25">
      <c r="A6" s="24">
        <v>1</v>
      </c>
      <c r="B6" s="17" t="s">
        <v>19</v>
      </c>
      <c r="C6" s="8" t="s">
        <v>207</v>
      </c>
      <c r="D6" s="34" t="s">
        <v>28</v>
      </c>
      <c r="E6" s="34">
        <v>100</v>
      </c>
      <c r="F6" s="21">
        <v>100</v>
      </c>
      <c r="G6" s="77"/>
      <c r="H6" s="19"/>
      <c r="I6" s="19"/>
      <c r="J6" s="19"/>
      <c r="K6" s="19"/>
      <c r="L6" s="19"/>
      <c r="M6" s="19"/>
      <c r="N6" s="27"/>
      <c r="O6" s="19"/>
      <c r="P6" s="19"/>
      <c r="Q6" s="19"/>
      <c r="R6" s="19"/>
      <c r="S6" s="27">
        <f>145.7/F6*100</f>
        <v>145.69999999999999</v>
      </c>
      <c r="T6" s="65"/>
    </row>
    <row r="7" spans="1:20" ht="63" x14ac:dyDescent="0.25">
      <c r="A7" s="24">
        <v>2</v>
      </c>
      <c r="B7" s="17" t="s">
        <v>23</v>
      </c>
      <c r="C7" s="8" t="s">
        <v>208</v>
      </c>
      <c r="D7" s="34" t="s">
        <v>28</v>
      </c>
      <c r="E7" s="34">
        <v>100</v>
      </c>
      <c r="F7" s="21">
        <v>100</v>
      </c>
      <c r="G7" s="77"/>
      <c r="H7" s="19"/>
      <c r="I7" s="19"/>
      <c r="J7" s="27"/>
      <c r="K7" s="27"/>
      <c r="L7" s="19"/>
      <c r="M7" s="27"/>
      <c r="N7" s="27"/>
      <c r="O7" s="19"/>
      <c r="P7" s="27"/>
      <c r="Q7" s="27"/>
      <c r="R7" s="19"/>
      <c r="S7" s="27">
        <f>Q7/F7*100</f>
        <v>0</v>
      </c>
      <c r="T7" s="65"/>
    </row>
    <row r="8" spans="1:20" ht="141.75" x14ac:dyDescent="0.25">
      <c r="A8" s="24">
        <v>3</v>
      </c>
      <c r="B8" s="17" t="s">
        <v>26</v>
      </c>
      <c r="C8" s="8" t="s">
        <v>209</v>
      </c>
      <c r="D8" s="34" t="s">
        <v>28</v>
      </c>
      <c r="E8" s="34">
        <v>46.2</v>
      </c>
      <c r="F8" s="42">
        <v>82.1</v>
      </c>
      <c r="G8" s="77"/>
      <c r="H8" s="19"/>
      <c r="I8" s="19"/>
      <c r="J8" s="19"/>
      <c r="K8" s="19"/>
      <c r="L8" s="28"/>
      <c r="M8" s="28"/>
      <c r="N8" s="28"/>
      <c r="O8" s="28"/>
      <c r="P8" s="28"/>
      <c r="Q8" s="28"/>
      <c r="R8" s="28"/>
      <c r="S8" s="27">
        <f>Q8/F8*100</f>
        <v>0</v>
      </c>
      <c r="T8" s="66"/>
    </row>
    <row r="9" spans="1:20" ht="63" x14ac:dyDescent="0.25">
      <c r="A9" s="43">
        <v>4</v>
      </c>
      <c r="B9" s="44" t="s">
        <v>43</v>
      </c>
      <c r="C9" s="8" t="s">
        <v>197</v>
      </c>
      <c r="D9" s="34" t="s">
        <v>28</v>
      </c>
      <c r="E9" s="34">
        <v>100</v>
      </c>
      <c r="F9" s="21">
        <v>100</v>
      </c>
      <c r="G9" s="77"/>
      <c r="H9" s="19"/>
      <c r="I9" s="19"/>
      <c r="J9" s="19"/>
      <c r="K9" s="19"/>
      <c r="L9" s="19"/>
      <c r="M9" s="29"/>
      <c r="N9" s="29"/>
      <c r="O9" s="29"/>
      <c r="P9" s="29"/>
      <c r="Q9" s="29"/>
      <c r="R9" s="19"/>
      <c r="S9" s="27">
        <f>Q9/F9*100</f>
        <v>0</v>
      </c>
      <c r="T9" s="66"/>
    </row>
    <row r="10" spans="1:20" ht="78.75" x14ac:dyDescent="0.25">
      <c r="A10" s="25">
        <v>5</v>
      </c>
      <c r="B10" s="13" t="s">
        <v>45</v>
      </c>
      <c r="C10" s="8" t="s">
        <v>210</v>
      </c>
      <c r="D10" s="34" t="s">
        <v>28</v>
      </c>
      <c r="E10" s="34">
        <v>92</v>
      </c>
      <c r="F10" s="21">
        <v>93</v>
      </c>
      <c r="G10" s="77"/>
      <c r="H10" s="19"/>
      <c r="I10" s="19"/>
      <c r="J10" s="19"/>
      <c r="K10" s="19"/>
      <c r="L10" s="19"/>
      <c r="M10" s="19"/>
      <c r="N10" s="19"/>
      <c r="O10" s="19"/>
      <c r="P10" s="19"/>
      <c r="Q10" s="19"/>
      <c r="R10" s="29"/>
      <c r="S10" s="27">
        <f t="shared" ref="S10" si="0">Q10/F10*100</f>
        <v>0</v>
      </c>
      <c r="T10" s="67"/>
    </row>
    <row r="20" spans="20:20" x14ac:dyDescent="0.25">
      <c r="T20" s="68"/>
    </row>
  </sheetData>
  <customSheetViews>
    <customSheetView guid="{0E67524B-A824-49FB-A67D-C1771603425D}" scale="60" showPageBreaks="1" hiddenColumns="1" view="pageBreakPreview">
      <selection activeCell="T9" sqref="T9"/>
      <pageMargins left="0.7" right="0.7" top="0.75" bottom="0.75" header="0.3" footer="0.3"/>
      <pageSetup paperSize="9" orientation="portrait" r:id="rId1"/>
    </customSheetView>
    <customSheetView guid="{62E99341-31CC-4B22-ACCE-D0C55385ECC0}" scale="60" showPageBreaks="1" hiddenColumns="1" view="pageBreakPreview">
      <selection activeCell="T9" sqref="T9"/>
      <pageMargins left="0.7" right="0.7" top="0.75" bottom="0.75" header="0.3" footer="0.3"/>
      <pageSetup paperSize="9" orientation="portrait" r:id="rId2"/>
    </customSheetView>
    <customSheetView guid="{E5A2ECE4-B75B-45A2-AE22-0D04E85CEB66}" scale="60" showPageBreaks="1" hiddenColumns="1" view="pageBreakPreview">
      <selection activeCell="T9" sqref="T9"/>
      <pageMargins left="0.7" right="0.7" top="0.75" bottom="0.75" header="0.3" footer="0.3"/>
      <pageSetup paperSize="9" orientation="portrait" r:id="rId3"/>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4"/>
    </customSheetView>
    <customSheetView guid="{536E4AEA-F618-4F85-8552-BC1DB5601AA9}" scale="60" showPageBreaks="1" printArea="1" hiddenColumns="1" view="pageBreakPreview">
      <selection activeCell="H6" sqref="H6:I10"/>
      <pageMargins left="0.7" right="0.7" top="0.75" bottom="0.75" header="0.3" footer="0.3"/>
      <pageSetup paperSize="9" orientation="portrait" r:id="rId5"/>
    </customSheetView>
    <customSheetView guid="{2BD323B3-0AFD-4A0F-92BE-DE4822DF2931}" scale="80" showPageBreaks="1" printArea="1" hiddenColumns="1" view="pageBreakPreview" topLeftCell="C4">
      <selection activeCell="J8" sqref="J8"/>
      <pageMargins left="0.7" right="0.7" top="0.75" bottom="0.75" header="0.3" footer="0.3"/>
      <pageSetup paperSize="9" orientation="portrait" r:id="rId6"/>
    </customSheetView>
    <customSheetView guid="{29B41C1A-DE4D-4DEA-B90B-19C46C754CB5}" scale="60" showPageBreaks="1" hiddenColumns="1" view="pageBreakPreview">
      <selection activeCell="T9" sqref="T9"/>
      <pageMargins left="0.7" right="0.7" top="0.75" bottom="0.75" header="0.3" footer="0.3"/>
      <pageSetup paperSize="9" orientation="portrait" r:id="rId7"/>
    </customSheetView>
    <customSheetView guid="{AA1E88D6-B765-4D8A-BB20-FCE31C48857F}" scale="60" showPageBreaks="1" hiddenColumns="1" view="pageBreakPreview">
      <selection activeCell="T9" sqref="T9"/>
      <pageMargins left="0.7" right="0.7" top="0.75" bottom="0.75" header="0.3" footer="0.3"/>
      <pageSetup paperSize="9" orientation="portrait" r:id="rId8"/>
    </customSheetView>
    <customSheetView guid="{CC311ED5-8E9A-4A74-AF81-E2B2B6EAD85B}" scale="60" showPageBreaks="1" printArea="1" hiddenColumns="1" view="pageBreakPreview">
      <selection activeCell="H6" sqref="H6:I10"/>
      <pageMargins left="0.7" right="0.7" top="0.75" bottom="0.75" header="0.3" footer="0.3"/>
      <pageSetup paperSize="9" orientation="portrait" r:id="rId9"/>
    </customSheetView>
    <customSheetView guid="{BEF67C10-7FC6-4F33-B3F9-204F29E3E218}" scale="60" showPageBreaks="1" hiddenColumns="1" view="pageBreakPreview">
      <selection activeCell="T9" sqref="T9"/>
      <pageMargins left="0.7" right="0.7" top="0.75" bottom="0.75" header="0.3" footer="0.3"/>
      <pageSetup paperSize="9" orientation="portrait" r:id="rId10"/>
    </customSheetView>
    <customSheetView guid="{DBB9E7F6-7701-4D52-8273-C96C8672D403}" scale="60" showPageBreaks="1" hiddenColumns="1" view="pageBreakPreview">
      <selection activeCell="T9" sqref="T9"/>
      <pageMargins left="0.7" right="0.7" top="0.75" bottom="0.75" header="0.3" footer="0.3"/>
      <pageSetup paperSize="9" orientation="portrait" r:id="rId11"/>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12"/>
    </customSheetView>
    <customSheetView guid="{459390C8-C5DF-49F1-A77C-C618340F3CD1}" scale="60" showPageBreaks="1" printArea="1" hiddenColumns="1" view="pageBreakPreview">
      <selection activeCell="H15" sqref="H15"/>
      <pageMargins left="0.7" right="0.7" top="0.75" bottom="0.75" header="0.3" footer="0.3"/>
      <pageSetup paperSize="9" orientation="portrait" r:id="rId13"/>
    </customSheetView>
    <customSheetView guid="{2632A833-96F5-4A25-97EB-81ED19BC2F66}" scale="60" showPageBreaks="1" hiddenColumns="1" view="pageBreakPreview">
      <selection activeCell="T9" sqref="T9"/>
      <pageMargins left="0.7" right="0.7" top="0.75" bottom="0.75" header="0.3" footer="0.3"/>
      <pageSetup paperSize="9" orientation="portrait" r:id="rId14"/>
    </customSheetView>
    <customSheetView guid="{5F1BE36F-0832-42CE-A3FC-1A76BC593CBA}" scale="60" showPageBreaks="1" hiddenColumns="1" view="pageBreakPreview">
      <selection activeCell="H8" sqref="H8"/>
      <pageMargins left="0.7" right="0.7" top="0.75" bottom="0.75" header="0.3" footer="0.3"/>
      <pageSetup paperSize="9" orientation="portrait" r:id="rId15"/>
    </customSheetView>
    <customSheetView guid="{7ECADF5B-4174-4035-8137-3D83A4A93CD5}" scale="60" showPageBreaks="1" hiddenColumns="1" view="pageBreakPreview">
      <selection activeCell="G10" sqref="G10"/>
      <pageMargins left="0.7" right="0.7" top="0.75" bottom="0.75" header="0.3" footer="0.3"/>
      <pageSetup paperSize="9" orientation="portrait" r:id="rId16"/>
    </customSheetView>
    <customSheetView guid="{6A6C9703-C16B-46D2-8CEE-AD24BCFE6CF3}" scale="60" showPageBreaks="1" hiddenColumns="1" view="pageBreakPreview">
      <selection activeCell="T9" sqref="T9"/>
      <pageMargins left="0.7" right="0.7" top="0.75" bottom="0.75" header="0.3" footer="0.3"/>
      <pageSetup paperSize="9" orientation="portrait" r:id="rId17"/>
    </customSheetView>
    <customSheetView guid="{06A69783-2FAA-4B05-9CD3-C97C7DF94659}" scale="60" showPageBreaks="1" hiddenColumns="1" view="pageBreakPreview">
      <selection activeCell="T9" sqref="T9"/>
      <pageMargins left="0.7" right="0.7" top="0.75" bottom="0.75" header="0.3" footer="0.3"/>
      <pageSetup paperSize="9" orientation="portrait" r:id="rId18"/>
    </customSheetView>
    <customSheetView guid="{E82CE51D-E642-4881-A0F3-F33C1C34AFA1}" scale="60" showPageBreaks="1" hiddenColumns="1" view="pageBreakPreview">
      <selection activeCell="T9" sqref="T9"/>
      <pageMargins left="0.7" right="0.7" top="0.75" bottom="0.75" header="0.3" footer="0.3"/>
      <pageSetup paperSize="9" orientation="portrait" r:id="rId19"/>
    </customSheetView>
    <customSheetView guid="{0A7892A9-C788-4A52-B70F-E061EF7EBA75}" scale="60" showPageBreaks="1" hiddenColumns="1" view="pageBreakPreview">
      <selection activeCell="T9" sqref="T9"/>
      <pageMargins left="0.7" right="0.7" top="0.75" bottom="0.75" header="0.3" footer="0.3"/>
      <pageSetup paperSize="9" orientation="portrait" r:id="rId20"/>
    </customSheetView>
    <customSheetView guid="{3A1AD47D-D360-494C-B851-D14B33F8032B}" scale="60" showPageBreaks="1" hiddenColumns="1" view="pageBreakPreview">
      <selection activeCell="T9" sqref="T9"/>
      <pageMargins left="0.7" right="0.7" top="0.75" bottom="0.75" header="0.3" footer="0.3"/>
      <pageSetup paperSize="9" orientation="portrait" r:id="rId21"/>
    </customSheetView>
    <customSheetView guid="{DC2E917C-7EDA-4B90-B3FB-550D32D31915}" scale="60" showPageBreaks="1" hiddenColumns="1" view="pageBreakPreview">
      <selection activeCell="T9" sqref="T9"/>
      <pageMargins left="0.7" right="0.7" top="0.75" bottom="0.75" header="0.3" footer="0.3"/>
      <pageSetup paperSize="9" orientation="portrait" r:id="rId22"/>
    </customSheetView>
    <customSheetView guid="{A5DFC301-5C67-4FC6-85AF-FDF62108DB8C}" scale="60" showPageBreaks="1" hiddenColumns="1" view="pageBreakPreview">
      <selection activeCell="T9" sqref="T9"/>
      <pageMargins left="0.7" right="0.7" top="0.75" bottom="0.75" header="0.3" footer="0.3"/>
      <pageSetup paperSize="9" orientation="portrait" r:id="rId23"/>
    </customSheetView>
    <customSheetView guid="{289EDABA-C5A9-419A-80C6-5151B0E77175}" scale="60" showPageBreaks="1" printArea="1" hiddenColumns="1" view="pageBreakPreview">
      <selection activeCell="H6" sqref="H6:I10"/>
      <pageMargins left="0.7" right="0.7" top="0.75" bottom="0.75" header="0.3" footer="0.3"/>
      <pageSetup paperSize="9" orientation="portrait" r:id="rId24"/>
    </customSheetView>
    <customSheetView guid="{B08D60EB-17AC-43BC-A2EA-BCC34DA15115}" scale="60" showPageBreaks="1" hiddenColumns="1" view="pageBreakPreview">
      <selection activeCell="H8" sqref="H8"/>
      <pageMargins left="0.7" right="0.7" top="0.75" bottom="0.75" header="0.3" footer="0.3"/>
      <pageSetup paperSize="9" orientation="portrait" r:id="rId25"/>
    </customSheetView>
    <customSheetView guid="{BDED3506-9430-4352-8E58-74A02AA55749}" scale="60" showPageBreaks="1" hiddenColumns="1" view="pageBreakPreview">
      <selection activeCell="T9" sqref="T9"/>
      <pageMargins left="0.7" right="0.7" top="0.75" bottom="0.75" header="0.3" footer="0.3"/>
      <pageSetup paperSize="9" orientation="portrait" r:id="rId26"/>
    </customSheetView>
    <customSheetView guid="{80AD08A8-345A-453A-A104-5E3DA1078B6F}" scale="60" showPageBreaks="1" hiddenColumns="1" view="pageBreakPreview">
      <selection activeCell="T9" sqref="T9"/>
      <pageMargins left="0.7" right="0.7" top="0.75" bottom="0.75" header="0.3" footer="0.3"/>
      <pageSetup paperSize="9" orientation="portrait" r:id="rId27"/>
    </customSheetView>
    <customSheetView guid="{BC0D032C-B7DF-4F2E-B1DC-6C55D32E50A7}" scale="60" showPageBreaks="1" hiddenColumns="1" view="pageBreakPreview">
      <selection activeCell="T9" sqref="T9"/>
      <pageMargins left="0.7" right="0.7" top="0.75" bottom="0.75" header="0.3" footer="0.3"/>
      <pageSetup paperSize="9" orientation="portrait" r:id="rId28"/>
    </customSheetView>
    <customSheetView guid="{F02E4BFF-91CB-4809-939D-2DEDB7A6D27E}" scale="80" showPageBreaks="1" printArea="1" hiddenColumns="1" topLeftCell="A4">
      <selection activeCell="J8" sqref="J8"/>
      <pageMargins left="0.7" right="0.7" top="0.75" bottom="0.75" header="0.3" footer="0.3"/>
      <pageSetup paperSize="9" orientation="portrait" r:id="rId29"/>
    </customSheetView>
    <customSheetView guid="{F1DC9DCC-06E3-4E7B-88AF-BCE58DCEC1FC}" scale="60" showPageBreaks="1" printArea="1" hiddenColumns="1" view="pageBreakPreview">
      <selection activeCell="I13" sqref="I13"/>
      <pageMargins left="0.7" right="0.7" top="0.75" bottom="0.75" header="0.3" footer="0.3"/>
      <pageSetup paperSize="9" orientation="portrait" r:id="rId30"/>
    </customSheetView>
    <customSheetView guid="{6AC0ED22-CCBF-444B-9F29-F3EDD4234483}" scale="60" showPageBreaks="1" hiddenColumns="1" view="pageBreakPreview">
      <selection activeCell="T9" sqref="T9"/>
      <pageMargins left="0.7" right="0.7" top="0.75" bottom="0.75" header="0.3" footer="0.3"/>
      <pageSetup paperSize="9" orientation="portrait" r:id="rId31"/>
    </customSheetView>
    <customSheetView guid="{78BEB479-57CC-4BBB-8F3F-73AA0BAD3F3D}" scale="60" showPageBreaks="1" hiddenColumns="1" view="pageBreakPreview">
      <selection activeCell="T9" sqref="T9"/>
      <pageMargins left="0.7" right="0.7" top="0.75" bottom="0.75" header="0.3" footer="0.3"/>
      <pageSetup paperSize="9" orientation="portrait" r:id="rId32"/>
    </customSheetView>
    <customSheetView guid="{4FCF4851-1FFB-4291-9E63-B5ADD52F8DBE}" scale="60" showPageBreaks="1" printArea="1" hiddenColumns="1" view="pageBreakPreview">
      <selection activeCell="H6" sqref="H6:I10"/>
      <pageMargins left="0.7" right="0.7" top="0.75" bottom="0.75" header="0.3" footer="0.3"/>
      <pageSetup paperSize="9" orientation="portrait" r:id="rId33"/>
    </customSheetView>
    <customSheetView guid="{F48E67D2-2C8C-4D86-A2A9-F44F569AC752}" scale="60" showPageBreaks="1" hiddenColumns="1" view="pageBreakPreview">
      <selection activeCell="T9" sqref="T9"/>
      <pageMargins left="0.7" right="0.7" top="0.75" bottom="0.75" header="0.3" footer="0.3"/>
      <pageSetup paperSize="9" orientation="portrait" r:id="rId34"/>
    </customSheetView>
    <customSheetView guid="{AF8A7EC1-5680-4411-8CA7-5C7F5D245B03}" scale="60" showPageBreaks="1" printArea="1" hiddenColumns="1" state="hidden" view="pageBreakPreview">
      <selection activeCell="G11" sqref="G11"/>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3"/>
  <sheetViews>
    <sheetView view="pageBreakPreview" zoomScale="55" zoomScaleNormal="55" zoomScaleSheetLayoutView="70" workbookViewId="0">
      <selection activeCell="I3" sqref="I3"/>
    </sheetView>
  </sheetViews>
  <sheetFormatPr defaultRowHeight="15" x14ac:dyDescent="0.25"/>
  <cols>
    <col min="1" max="1" width="11.7109375" customWidth="1"/>
    <col min="2" max="2" width="11.7109375" style="39"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0.855468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39</v>
      </c>
      <c r="C5" s="268"/>
      <c r="D5" s="268"/>
      <c r="E5" s="268"/>
      <c r="F5" s="268"/>
      <c r="G5" s="268"/>
      <c r="H5" s="268"/>
      <c r="I5" s="268"/>
      <c r="J5" s="268"/>
      <c r="K5" s="268"/>
      <c r="L5" s="268"/>
      <c r="M5" s="268"/>
      <c r="N5" s="268"/>
      <c r="O5" s="268"/>
      <c r="P5" s="268"/>
      <c r="Q5" s="268"/>
      <c r="R5" s="268"/>
      <c r="S5" s="268"/>
      <c r="T5" s="269"/>
    </row>
    <row r="6" spans="1:20" ht="47.25" x14ac:dyDescent="0.25">
      <c r="A6" s="24">
        <v>1</v>
      </c>
      <c r="B6" s="31" t="s">
        <v>19</v>
      </c>
      <c r="C6" s="30" t="s">
        <v>95</v>
      </c>
      <c r="D6" s="32" t="s">
        <v>28</v>
      </c>
      <c r="E6" s="32">
        <v>100</v>
      </c>
      <c r="F6" s="21">
        <v>100</v>
      </c>
      <c r="G6" s="74">
        <v>100</v>
      </c>
      <c r="H6" s="74"/>
      <c r="I6" s="74"/>
      <c r="J6" s="119"/>
      <c r="K6" s="119"/>
      <c r="L6" s="119"/>
      <c r="M6" s="206"/>
      <c r="N6" s="11"/>
      <c r="O6" s="206"/>
      <c r="P6" s="206"/>
      <c r="Q6" s="206"/>
      <c r="R6" s="206"/>
      <c r="S6" s="27">
        <f>145.7/F6*100</f>
        <v>145.69999999999999</v>
      </c>
      <c r="T6" s="8"/>
    </row>
    <row r="7" spans="1:20" ht="47.25" x14ac:dyDescent="0.25">
      <c r="A7" s="24">
        <v>2</v>
      </c>
      <c r="B7" s="31" t="s">
        <v>23</v>
      </c>
      <c r="C7" s="30" t="s">
        <v>40</v>
      </c>
      <c r="D7" s="32" t="s">
        <v>41</v>
      </c>
      <c r="E7" s="32">
        <v>0</v>
      </c>
      <c r="F7" s="21">
        <v>0</v>
      </c>
      <c r="G7" s="74">
        <v>0</v>
      </c>
      <c r="H7" s="74"/>
      <c r="I7" s="74"/>
      <c r="J7" s="11"/>
      <c r="K7" s="11"/>
      <c r="L7" s="119"/>
      <c r="M7" s="11"/>
      <c r="N7" s="11"/>
      <c r="O7" s="206"/>
      <c r="P7" s="11"/>
      <c r="Q7" s="11"/>
      <c r="R7" s="206"/>
      <c r="S7" s="27" t="e">
        <f>Q7/F7*100</f>
        <v>#DIV/0!</v>
      </c>
      <c r="T7" s="8"/>
    </row>
    <row r="8" spans="1:20" ht="47.25" x14ac:dyDescent="0.25">
      <c r="A8" s="24">
        <v>3</v>
      </c>
      <c r="B8" s="31" t="s">
        <v>26</v>
      </c>
      <c r="C8" s="30" t="s">
        <v>42</v>
      </c>
      <c r="D8" s="32" t="s">
        <v>28</v>
      </c>
      <c r="E8" s="32">
        <v>86.6</v>
      </c>
      <c r="F8" s="42">
        <v>87.5</v>
      </c>
      <c r="G8" s="74">
        <v>71.400000000000006</v>
      </c>
      <c r="H8" s="74"/>
      <c r="I8" s="74"/>
      <c r="J8" s="119"/>
      <c r="K8" s="119"/>
      <c r="L8" s="12"/>
      <c r="M8" s="12"/>
      <c r="N8" s="12"/>
      <c r="O8" s="12"/>
      <c r="P8" s="12"/>
      <c r="Q8" s="12"/>
      <c r="R8" s="12"/>
      <c r="S8" s="27">
        <f>Q8/F8*100</f>
        <v>0</v>
      </c>
      <c r="T8" s="8"/>
    </row>
    <row r="9" spans="1:20" ht="126" x14ac:dyDescent="0.25">
      <c r="A9" s="25">
        <v>4</v>
      </c>
      <c r="B9" s="33" t="s">
        <v>43</v>
      </c>
      <c r="C9" s="30" t="s">
        <v>262</v>
      </c>
      <c r="D9" s="32" t="s">
        <v>28</v>
      </c>
      <c r="E9" s="243">
        <v>12.2</v>
      </c>
      <c r="F9" s="42">
        <v>20.9</v>
      </c>
      <c r="G9" s="74">
        <v>4.4000000000000004</v>
      </c>
      <c r="H9" s="74"/>
      <c r="I9" s="74"/>
      <c r="J9" s="119"/>
      <c r="K9" s="119"/>
      <c r="L9" s="119"/>
      <c r="M9" s="11"/>
      <c r="N9" s="11"/>
      <c r="O9" s="11"/>
      <c r="P9" s="11"/>
      <c r="Q9" s="11"/>
      <c r="R9" s="206"/>
      <c r="S9" s="27">
        <f>Q9/F9*100</f>
        <v>0</v>
      </c>
      <c r="T9" s="8"/>
    </row>
    <row r="10" spans="1:20" ht="126" x14ac:dyDescent="0.25">
      <c r="A10" s="25">
        <v>5</v>
      </c>
      <c r="B10" s="33" t="s">
        <v>45</v>
      </c>
      <c r="C10" s="30" t="s">
        <v>44</v>
      </c>
      <c r="D10" s="32" t="s">
        <v>28</v>
      </c>
      <c r="E10" s="243">
        <v>39.9</v>
      </c>
      <c r="F10" s="42">
        <v>40</v>
      </c>
      <c r="G10" s="74">
        <v>0</v>
      </c>
      <c r="H10" s="74"/>
      <c r="I10" s="74"/>
      <c r="J10" s="119"/>
      <c r="K10" s="119"/>
      <c r="L10" s="119"/>
      <c r="M10" s="206"/>
      <c r="N10" s="206"/>
      <c r="O10" s="206"/>
      <c r="P10" s="206"/>
      <c r="Q10" s="206"/>
      <c r="R10" s="11"/>
      <c r="S10" s="27">
        <f t="shared" ref="S10:S13" si="0">Q10/F10*100</f>
        <v>0</v>
      </c>
      <c r="T10" s="8"/>
    </row>
    <row r="11" spans="1:20" ht="159.75" customHeight="1" x14ac:dyDescent="0.25">
      <c r="A11" s="25">
        <v>6</v>
      </c>
      <c r="B11" s="33" t="s">
        <v>46</v>
      </c>
      <c r="C11" s="30" t="s">
        <v>48</v>
      </c>
      <c r="D11" s="242" t="s">
        <v>49</v>
      </c>
      <c r="E11" s="243">
        <v>1.4912E-2</v>
      </c>
      <c r="F11" s="50">
        <v>8.9999999999999993E-3</v>
      </c>
      <c r="G11" s="15">
        <v>1.065E-3</v>
      </c>
      <c r="H11" s="15"/>
      <c r="I11" s="16"/>
      <c r="J11" s="15"/>
      <c r="K11" s="15"/>
      <c r="L11" s="16"/>
      <c r="M11" s="15"/>
      <c r="N11" s="15"/>
      <c r="O11" s="15"/>
      <c r="P11" s="15"/>
      <c r="Q11" s="15"/>
      <c r="R11" s="62"/>
      <c r="S11" s="27">
        <f>O11/F11*100</f>
        <v>0</v>
      </c>
      <c r="T11" s="8"/>
    </row>
    <row r="12" spans="1:20" ht="63" x14ac:dyDescent="0.25">
      <c r="A12" s="25">
        <v>7</v>
      </c>
      <c r="B12" s="33" t="s">
        <v>47</v>
      </c>
      <c r="C12" s="30" t="s">
        <v>51</v>
      </c>
      <c r="D12" s="242" t="s">
        <v>28</v>
      </c>
      <c r="E12" s="11">
        <v>100</v>
      </c>
      <c r="F12" s="211">
        <v>100</v>
      </c>
      <c r="G12" s="74">
        <v>100</v>
      </c>
      <c r="H12" s="74"/>
      <c r="I12" s="74"/>
      <c r="J12" s="119"/>
      <c r="K12" s="119"/>
      <c r="L12" s="119"/>
      <c r="M12" s="206"/>
      <c r="N12" s="206"/>
      <c r="O12" s="206"/>
      <c r="P12" s="206"/>
      <c r="Q12" s="206"/>
      <c r="R12" s="206"/>
      <c r="S12" s="27">
        <f t="shared" si="0"/>
        <v>0</v>
      </c>
      <c r="T12" s="8"/>
    </row>
    <row r="13" spans="1:20" ht="128.25" customHeight="1" x14ac:dyDescent="0.25">
      <c r="A13" s="25">
        <v>8</v>
      </c>
      <c r="B13" s="33" t="s">
        <v>50</v>
      </c>
      <c r="C13" s="30" t="s">
        <v>53</v>
      </c>
      <c r="D13" s="242" t="s">
        <v>28</v>
      </c>
      <c r="E13" s="243">
        <v>10</v>
      </c>
      <c r="F13" s="21">
        <v>60</v>
      </c>
      <c r="G13" s="74">
        <v>66.7</v>
      </c>
      <c r="H13" s="74"/>
      <c r="I13" s="74"/>
      <c r="J13" s="119"/>
      <c r="K13" s="119"/>
      <c r="L13" s="119"/>
      <c r="M13" s="14"/>
      <c r="N13" s="206"/>
      <c r="O13" s="206"/>
      <c r="P13" s="206"/>
      <c r="Q13" s="206"/>
      <c r="R13" s="206"/>
      <c r="S13" s="27">
        <f t="shared" si="0"/>
        <v>0</v>
      </c>
      <c r="T13" s="8"/>
    </row>
    <row r="14" spans="1:20" ht="78.75" x14ac:dyDescent="0.25">
      <c r="A14" s="25">
        <v>9</v>
      </c>
      <c r="B14" s="33" t="s">
        <v>52</v>
      </c>
      <c r="C14" s="8" t="s">
        <v>55</v>
      </c>
      <c r="D14" s="243" t="s">
        <v>28</v>
      </c>
      <c r="E14" s="243">
        <v>10</v>
      </c>
      <c r="F14" s="21">
        <v>80</v>
      </c>
      <c r="G14" s="74">
        <v>100</v>
      </c>
      <c r="H14" s="74"/>
      <c r="I14" s="74"/>
      <c r="J14" s="119"/>
      <c r="K14" s="119"/>
      <c r="L14" s="119"/>
      <c r="M14" s="14"/>
      <c r="N14" s="14"/>
      <c r="O14" s="206"/>
      <c r="P14" s="206"/>
      <c r="Q14" s="206"/>
      <c r="R14" s="206"/>
      <c r="S14" s="27">
        <f>702/F14*100</f>
        <v>877.5</v>
      </c>
      <c r="T14" s="8"/>
    </row>
    <row r="15" spans="1:20" ht="141.75" customHeight="1" x14ac:dyDescent="0.25">
      <c r="A15" s="25">
        <v>10</v>
      </c>
      <c r="B15" s="33" t="s">
        <v>54</v>
      </c>
      <c r="C15" s="8" t="s">
        <v>57</v>
      </c>
      <c r="D15" s="243" t="s">
        <v>28</v>
      </c>
      <c r="E15" s="243">
        <v>10</v>
      </c>
      <c r="F15" s="21">
        <v>100</v>
      </c>
      <c r="G15" s="15">
        <v>100</v>
      </c>
      <c r="H15" s="15"/>
      <c r="I15" s="16"/>
      <c r="J15" s="15"/>
      <c r="K15" s="15"/>
      <c r="L15" s="16"/>
      <c r="M15" s="15"/>
      <c r="N15" s="15"/>
      <c r="O15" s="15"/>
      <c r="P15" s="15"/>
      <c r="Q15" s="15"/>
      <c r="R15" s="62"/>
      <c r="S15" s="27">
        <f>O15/F15*100</f>
        <v>0</v>
      </c>
      <c r="T15" s="8"/>
    </row>
    <row r="16" spans="1:20" ht="94.5" x14ac:dyDescent="0.25">
      <c r="A16" s="25">
        <v>11</v>
      </c>
      <c r="B16" s="33" t="s">
        <v>56</v>
      </c>
      <c r="C16" s="8" t="s">
        <v>59</v>
      </c>
      <c r="D16" s="243" t="s">
        <v>28</v>
      </c>
      <c r="E16" s="243">
        <v>20</v>
      </c>
      <c r="F16" s="42">
        <v>53.8</v>
      </c>
      <c r="G16" s="74">
        <v>76.94</v>
      </c>
      <c r="H16" s="74"/>
      <c r="I16" s="74"/>
      <c r="J16" s="119"/>
      <c r="K16" s="119"/>
      <c r="L16" s="119"/>
      <c r="M16" s="206"/>
      <c r="N16" s="206"/>
      <c r="O16" s="206"/>
      <c r="P16" s="206"/>
      <c r="Q16" s="206"/>
      <c r="R16" s="206"/>
      <c r="S16" s="27">
        <f t="shared" ref="S16:S17" si="1">Q16/F16*100</f>
        <v>0</v>
      </c>
      <c r="T16" s="8"/>
    </row>
    <row r="17" spans="1:20" ht="94.5" x14ac:dyDescent="0.25">
      <c r="A17" s="25">
        <v>12</v>
      </c>
      <c r="B17" s="33" t="s">
        <v>58</v>
      </c>
      <c r="C17" s="8" t="s">
        <v>60</v>
      </c>
      <c r="D17" s="243" t="s">
        <v>28</v>
      </c>
      <c r="E17" s="243">
        <v>0</v>
      </c>
      <c r="F17" s="21">
        <v>0</v>
      </c>
      <c r="G17" s="74">
        <v>0</v>
      </c>
      <c r="H17" s="74"/>
      <c r="I17" s="74"/>
      <c r="J17" s="119"/>
      <c r="K17" s="119"/>
      <c r="L17" s="119"/>
      <c r="M17" s="14"/>
      <c r="N17" s="206"/>
      <c r="O17" s="206"/>
      <c r="P17" s="206"/>
      <c r="Q17" s="206"/>
      <c r="R17" s="206"/>
      <c r="S17" s="27" t="e">
        <f t="shared" si="1"/>
        <v>#DIV/0!</v>
      </c>
      <c r="T17" s="8"/>
    </row>
    <row r="18" spans="1:20" ht="94.5" x14ac:dyDescent="0.25">
      <c r="A18" s="25">
        <v>13</v>
      </c>
      <c r="B18" s="33" t="s">
        <v>61</v>
      </c>
      <c r="C18" s="8" t="s">
        <v>63</v>
      </c>
      <c r="D18" s="243" t="s">
        <v>28</v>
      </c>
      <c r="E18" s="243">
        <v>28.9</v>
      </c>
      <c r="F18" s="42">
        <v>28.8</v>
      </c>
      <c r="G18" s="74">
        <v>28.8</v>
      </c>
      <c r="H18" s="74"/>
      <c r="I18" s="74"/>
      <c r="J18" s="119"/>
      <c r="K18" s="119"/>
      <c r="L18" s="119"/>
      <c r="M18" s="14"/>
      <c r="N18" s="14"/>
      <c r="O18" s="206"/>
      <c r="P18" s="206"/>
      <c r="Q18" s="206"/>
      <c r="R18" s="206"/>
      <c r="S18" s="27">
        <f>702/F18*100</f>
        <v>2437.5</v>
      </c>
      <c r="T18" s="8"/>
    </row>
    <row r="19" spans="1:20" ht="94.5" x14ac:dyDescent="0.25">
      <c r="A19" s="25">
        <v>14</v>
      </c>
      <c r="B19" s="33" t="s">
        <v>62</v>
      </c>
      <c r="C19" s="8" t="s">
        <v>64</v>
      </c>
      <c r="D19" s="243" t="s">
        <v>28</v>
      </c>
      <c r="E19" s="243">
        <v>99.1</v>
      </c>
      <c r="F19" s="42">
        <v>99.1</v>
      </c>
      <c r="G19" s="74">
        <v>99.1</v>
      </c>
      <c r="H19" s="74"/>
      <c r="I19" s="74"/>
      <c r="J19" s="119"/>
      <c r="K19" s="119"/>
      <c r="L19" s="119"/>
      <c r="M19" s="14"/>
      <c r="N19" s="206"/>
      <c r="O19" s="206"/>
      <c r="P19" s="206"/>
      <c r="Q19" s="206"/>
      <c r="R19" s="206"/>
      <c r="S19" s="27">
        <f t="shared" ref="S19" si="2">Q19/F19*100</f>
        <v>0</v>
      </c>
      <c r="T19" s="8"/>
    </row>
    <row r="20" spans="1:20" ht="78.75" x14ac:dyDescent="0.25">
      <c r="A20" s="25">
        <v>15</v>
      </c>
      <c r="B20" s="31">
        <v>1</v>
      </c>
      <c r="C20" s="30" t="s">
        <v>65</v>
      </c>
      <c r="D20" s="242" t="s">
        <v>28</v>
      </c>
      <c r="E20" s="243">
        <v>70</v>
      </c>
      <c r="F20" s="21">
        <v>70</v>
      </c>
      <c r="G20" s="74">
        <v>0</v>
      </c>
      <c r="H20" s="74"/>
      <c r="I20" s="74"/>
      <c r="J20" s="119"/>
      <c r="K20" s="119"/>
      <c r="L20" s="119"/>
      <c r="M20" s="14"/>
      <c r="N20" s="14"/>
      <c r="O20" s="206"/>
      <c r="P20" s="206"/>
      <c r="Q20" s="206"/>
      <c r="R20" s="206"/>
      <c r="S20" s="27">
        <f>702/F20*100</f>
        <v>1002.8571428571429</v>
      </c>
      <c r="T20" s="8"/>
    </row>
    <row r="21" spans="1:20" s="37" customFormat="1" ht="303" customHeight="1" x14ac:dyDescent="0.25">
      <c r="A21" s="25">
        <v>16</v>
      </c>
      <c r="B21" s="31">
        <v>2</v>
      </c>
      <c r="C21" s="30" t="s">
        <v>263</v>
      </c>
      <c r="D21" s="242" t="s">
        <v>28</v>
      </c>
      <c r="E21" s="243">
        <v>0</v>
      </c>
      <c r="F21" s="42">
        <v>15</v>
      </c>
      <c r="G21" s="74">
        <v>0.64</v>
      </c>
      <c r="H21" s="74"/>
      <c r="I21" s="74"/>
      <c r="J21" s="119"/>
      <c r="K21" s="119"/>
      <c r="L21" s="119"/>
      <c r="M21" s="206"/>
      <c r="N21" s="11"/>
      <c r="O21" s="206"/>
      <c r="P21" s="206"/>
      <c r="Q21" s="206"/>
      <c r="R21" s="206"/>
      <c r="S21" s="27">
        <f>145.7/F21*100</f>
        <v>971.33333333333326</v>
      </c>
      <c r="T21" s="18"/>
    </row>
    <row r="22" spans="1:20" s="37" customFormat="1" ht="47.25" x14ac:dyDescent="0.25">
      <c r="A22" s="25">
        <v>17</v>
      </c>
      <c r="B22" s="31">
        <v>3</v>
      </c>
      <c r="C22" s="30" t="s">
        <v>66</v>
      </c>
      <c r="D22" s="242" t="s">
        <v>28</v>
      </c>
      <c r="E22" s="243">
        <v>36.200000000000003</v>
      </c>
      <c r="F22" s="42">
        <v>36.200000000000003</v>
      </c>
      <c r="G22" s="74">
        <v>5.2</v>
      </c>
      <c r="H22" s="74"/>
      <c r="I22" s="74"/>
      <c r="J22" s="11"/>
      <c r="K22" s="11"/>
      <c r="L22" s="119"/>
      <c r="M22" s="11"/>
      <c r="N22" s="11"/>
      <c r="O22" s="206"/>
      <c r="P22" s="11"/>
      <c r="Q22" s="11"/>
      <c r="R22" s="206"/>
      <c r="S22" s="27">
        <f>Q22/F22*100</f>
        <v>0</v>
      </c>
      <c r="T22" s="18"/>
    </row>
    <row r="23" spans="1:20" s="37" customFormat="1" ht="94.5" x14ac:dyDescent="0.25">
      <c r="A23" s="25">
        <v>18</v>
      </c>
      <c r="B23" s="31">
        <v>4</v>
      </c>
      <c r="C23" s="30" t="s">
        <v>67</v>
      </c>
      <c r="D23" s="32" t="s">
        <v>28</v>
      </c>
      <c r="E23" s="243">
        <v>100</v>
      </c>
      <c r="F23" s="21">
        <v>100</v>
      </c>
      <c r="G23" s="74">
        <v>100</v>
      </c>
      <c r="H23" s="74"/>
      <c r="I23" s="74"/>
      <c r="J23" s="119"/>
      <c r="K23" s="119"/>
      <c r="L23" s="12"/>
      <c r="M23" s="12"/>
      <c r="N23" s="12"/>
      <c r="O23" s="12"/>
      <c r="P23" s="12"/>
      <c r="Q23" s="12"/>
      <c r="R23" s="12"/>
      <c r="S23" s="27">
        <f>Q23/F23*100</f>
        <v>0</v>
      </c>
      <c r="T23" s="18"/>
    </row>
    <row r="24" spans="1:20" s="37" customFormat="1" ht="47.25" x14ac:dyDescent="0.25">
      <c r="A24" s="25">
        <v>19</v>
      </c>
      <c r="B24" s="33">
        <v>5</v>
      </c>
      <c r="C24" s="30" t="s">
        <v>68</v>
      </c>
      <c r="D24" s="32" t="s">
        <v>69</v>
      </c>
      <c r="E24" s="243">
        <v>0</v>
      </c>
      <c r="F24" s="21">
        <v>15</v>
      </c>
      <c r="G24" s="74">
        <v>0</v>
      </c>
      <c r="H24" s="74"/>
      <c r="I24" s="74"/>
      <c r="J24" s="119"/>
      <c r="K24" s="119"/>
      <c r="L24" s="119"/>
      <c r="M24" s="14"/>
      <c r="N24" s="14"/>
      <c r="O24" s="14"/>
      <c r="P24" s="14"/>
      <c r="Q24" s="14"/>
      <c r="R24" s="206"/>
      <c r="S24" s="27">
        <f>Q24/F24*100</f>
        <v>0</v>
      </c>
      <c r="T24" s="18"/>
    </row>
    <row r="25" spans="1:20" s="37" customFormat="1" ht="78.75" x14ac:dyDescent="0.25">
      <c r="A25" s="25">
        <v>20</v>
      </c>
      <c r="B25" s="31">
        <v>6</v>
      </c>
      <c r="C25" s="30" t="s">
        <v>70</v>
      </c>
      <c r="D25" s="32" t="s">
        <v>69</v>
      </c>
      <c r="E25" s="243">
        <v>5</v>
      </c>
      <c r="F25" s="21">
        <v>5</v>
      </c>
      <c r="G25" s="74">
        <v>0</v>
      </c>
      <c r="H25" s="74"/>
      <c r="I25" s="74"/>
      <c r="J25" s="119"/>
      <c r="K25" s="119"/>
      <c r="L25" s="119"/>
      <c r="M25" s="206"/>
      <c r="N25" s="206"/>
      <c r="O25" s="206"/>
      <c r="P25" s="206"/>
      <c r="Q25" s="206"/>
      <c r="R25" s="14"/>
      <c r="S25" s="27">
        <f t="shared" ref="S25" si="3">Q25/F25*100</f>
        <v>0</v>
      </c>
      <c r="T25" s="18"/>
    </row>
    <row r="26" spans="1:20" s="37" customFormat="1" ht="63" x14ac:dyDescent="0.25">
      <c r="A26" s="25">
        <v>21</v>
      </c>
      <c r="B26" s="31">
        <v>7</v>
      </c>
      <c r="C26" s="30" t="s">
        <v>71</v>
      </c>
      <c r="D26" s="32" t="s">
        <v>28</v>
      </c>
      <c r="E26" s="11">
        <v>16.5</v>
      </c>
      <c r="F26" s="211">
        <v>17.2</v>
      </c>
      <c r="G26" s="15">
        <v>0.87</v>
      </c>
      <c r="H26" s="15"/>
      <c r="I26" s="16"/>
      <c r="J26" s="15"/>
      <c r="K26" s="15"/>
      <c r="L26" s="16"/>
      <c r="M26" s="15"/>
      <c r="N26" s="15"/>
      <c r="O26" s="15"/>
      <c r="P26" s="15"/>
      <c r="Q26" s="15"/>
      <c r="R26" s="62"/>
      <c r="S26" s="27">
        <f>O26/F26*100</f>
        <v>0</v>
      </c>
      <c r="T26" s="18"/>
    </row>
    <row r="27" spans="1:20" s="37" customFormat="1" ht="141.75" x14ac:dyDescent="0.25">
      <c r="A27" s="25">
        <v>22</v>
      </c>
      <c r="B27" s="31">
        <v>8</v>
      </c>
      <c r="C27" s="30" t="s">
        <v>72</v>
      </c>
      <c r="D27" s="32" t="s">
        <v>28</v>
      </c>
      <c r="E27" s="243">
        <v>100</v>
      </c>
      <c r="F27" s="21">
        <v>100</v>
      </c>
      <c r="G27" s="74">
        <v>100</v>
      </c>
      <c r="H27" s="74"/>
      <c r="I27" s="74"/>
      <c r="J27" s="119"/>
      <c r="K27" s="119"/>
      <c r="L27" s="119"/>
      <c r="M27" s="206"/>
      <c r="N27" s="206"/>
      <c r="O27" s="206"/>
      <c r="P27" s="206"/>
      <c r="Q27" s="206"/>
      <c r="R27" s="206"/>
      <c r="S27" s="27">
        <f t="shared" ref="S27:S28" si="4">Q27/F27*100</f>
        <v>0</v>
      </c>
      <c r="T27" s="18"/>
    </row>
    <row r="28" spans="1:20" s="37" customFormat="1" ht="31.5" x14ac:dyDescent="0.25">
      <c r="A28" s="25">
        <v>23</v>
      </c>
      <c r="B28" s="33">
        <v>9</v>
      </c>
      <c r="C28" s="30" t="s">
        <v>73</v>
      </c>
      <c r="D28" s="32" t="s">
        <v>25</v>
      </c>
      <c r="E28" s="243">
        <v>0</v>
      </c>
      <c r="F28" s="21">
        <v>0</v>
      </c>
      <c r="G28" s="74">
        <v>0</v>
      </c>
      <c r="H28" s="74"/>
      <c r="I28" s="74"/>
      <c r="J28" s="119"/>
      <c r="K28" s="119"/>
      <c r="L28" s="119"/>
      <c r="M28" s="14"/>
      <c r="N28" s="206"/>
      <c r="O28" s="206"/>
      <c r="P28" s="206"/>
      <c r="Q28" s="206"/>
      <c r="R28" s="206"/>
      <c r="S28" s="27" t="e">
        <f t="shared" si="4"/>
        <v>#DIV/0!</v>
      </c>
      <c r="T28" s="18"/>
    </row>
    <row r="29" spans="1:20" s="37" customFormat="1" ht="207" customHeight="1" x14ac:dyDescent="0.25">
      <c r="A29" s="25">
        <v>24</v>
      </c>
      <c r="B29" s="31">
        <v>10</v>
      </c>
      <c r="C29" s="30" t="s">
        <v>264</v>
      </c>
      <c r="D29" s="243" t="s">
        <v>28</v>
      </c>
      <c r="E29" s="243">
        <v>98</v>
      </c>
      <c r="F29" s="21">
        <v>100</v>
      </c>
      <c r="G29" s="74">
        <v>0</v>
      </c>
      <c r="H29" s="74"/>
      <c r="I29" s="74"/>
      <c r="J29" s="119"/>
      <c r="K29" s="119"/>
      <c r="L29" s="119"/>
      <c r="M29" s="14"/>
      <c r="N29" s="14"/>
      <c r="O29" s="206"/>
      <c r="P29" s="206"/>
      <c r="Q29" s="206"/>
      <c r="R29" s="206"/>
      <c r="S29" s="27">
        <f>702/F29*100</f>
        <v>702</v>
      </c>
      <c r="T29" s="18"/>
    </row>
    <row r="30" spans="1:20" s="37" customFormat="1" ht="126" x14ac:dyDescent="0.25">
      <c r="A30" s="25">
        <v>25</v>
      </c>
      <c r="B30" s="31">
        <v>11</v>
      </c>
      <c r="C30" s="30" t="s">
        <v>76</v>
      </c>
      <c r="D30" s="32" t="s">
        <v>28</v>
      </c>
      <c r="E30" s="243">
        <v>100</v>
      </c>
      <c r="F30" s="21">
        <v>100</v>
      </c>
      <c r="G30" s="15">
        <v>100</v>
      </c>
      <c r="H30" s="15"/>
      <c r="I30" s="16"/>
      <c r="J30" s="15"/>
      <c r="K30" s="15"/>
      <c r="L30" s="16"/>
      <c r="M30" s="15"/>
      <c r="N30" s="15"/>
      <c r="O30" s="15"/>
      <c r="P30" s="15"/>
      <c r="Q30" s="15"/>
      <c r="R30" s="62"/>
      <c r="S30" s="27">
        <f>O30/F30*100</f>
        <v>0</v>
      </c>
      <c r="T30" s="18"/>
    </row>
    <row r="31" spans="1:20" s="37" customFormat="1" ht="157.5" x14ac:dyDescent="0.25">
      <c r="A31" s="25">
        <v>26</v>
      </c>
      <c r="B31" s="31">
        <v>12</v>
      </c>
      <c r="C31" s="30" t="s">
        <v>75</v>
      </c>
      <c r="D31" s="32" t="s">
        <v>28</v>
      </c>
      <c r="E31" s="243">
        <v>2.6</v>
      </c>
      <c r="F31" s="42">
        <v>2.6</v>
      </c>
      <c r="G31" s="74">
        <v>1.1000000000000001</v>
      </c>
      <c r="H31" s="74"/>
      <c r="I31" s="74"/>
      <c r="J31" s="119"/>
      <c r="K31" s="119"/>
      <c r="L31" s="119"/>
      <c r="M31" s="206"/>
      <c r="N31" s="206"/>
      <c r="O31" s="206"/>
      <c r="P31" s="206"/>
      <c r="Q31" s="206"/>
      <c r="R31" s="206"/>
      <c r="S31" s="27">
        <f t="shared" ref="S31:S33" si="5">Q31/F31*100</f>
        <v>0</v>
      </c>
      <c r="T31" s="18"/>
    </row>
    <row r="32" spans="1:20" s="37" customFormat="1" ht="126" x14ac:dyDescent="0.25">
      <c r="A32" s="25">
        <v>27</v>
      </c>
      <c r="B32" s="33">
        <v>13</v>
      </c>
      <c r="C32" s="30" t="s">
        <v>265</v>
      </c>
      <c r="D32" s="242" t="s">
        <v>25</v>
      </c>
      <c r="E32" s="243">
        <v>27.5</v>
      </c>
      <c r="F32" s="21">
        <v>25</v>
      </c>
      <c r="G32" s="243">
        <v>22.8</v>
      </c>
      <c r="H32" s="243"/>
      <c r="I32" s="243"/>
      <c r="J32" s="243"/>
      <c r="K32" s="243"/>
      <c r="L32" s="243"/>
      <c r="M32" s="14"/>
      <c r="N32" s="243"/>
      <c r="O32" s="243"/>
      <c r="P32" s="243"/>
      <c r="Q32" s="243"/>
      <c r="R32" s="243"/>
      <c r="S32" s="27">
        <f t="shared" ref="S32" si="6">Q32/F32*100</f>
        <v>0</v>
      </c>
      <c r="T32" s="18"/>
    </row>
    <row r="33" spans="1:20" s="37" customFormat="1" ht="47.25" x14ac:dyDescent="0.25">
      <c r="A33" s="25">
        <v>28</v>
      </c>
      <c r="B33" s="33">
        <v>14</v>
      </c>
      <c r="C33" s="30" t="s">
        <v>74</v>
      </c>
      <c r="D33" s="32" t="s">
        <v>25</v>
      </c>
      <c r="E33" s="243">
        <v>1</v>
      </c>
      <c r="F33" s="21">
        <v>1</v>
      </c>
      <c r="G33" s="74">
        <v>1</v>
      </c>
      <c r="H33" s="74"/>
      <c r="I33" s="74"/>
      <c r="J33" s="119"/>
      <c r="K33" s="119"/>
      <c r="L33" s="119"/>
      <c r="M33" s="14"/>
      <c r="N33" s="206"/>
      <c r="O33" s="206"/>
      <c r="P33" s="206"/>
      <c r="Q33" s="206"/>
      <c r="R33" s="206"/>
      <c r="S33" s="27">
        <f t="shared" si="5"/>
        <v>0</v>
      </c>
      <c r="T33" s="18"/>
    </row>
  </sheetData>
  <customSheetViews>
    <customSheetView guid="{0E67524B-A824-49FB-A67D-C1771603425D}" scale="55" showPageBreaks="1" hiddenColumns="1" view="pageBreakPreview" topLeftCell="A19">
      <selection activeCell="M8" sqref="M8"/>
      <pageMargins left="0.7" right="0.7" top="0.75" bottom="0.75" header="0.3" footer="0.3"/>
      <pageSetup paperSize="9" orientation="portrait" r:id="rId1"/>
    </customSheetView>
    <customSheetView guid="{62E99341-31CC-4B22-ACCE-D0C55385ECC0}" scale="55" showPageBreaks="1" hiddenColumns="1" view="pageBreakPreview" topLeftCell="A19">
      <selection activeCell="M8" sqref="M8"/>
      <pageMargins left="0.7" right="0.7" top="0.75" bottom="0.75" header="0.3" footer="0.3"/>
      <pageSetup paperSize="9" orientation="portrait" r:id="rId2"/>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3"/>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4"/>
    </customSheetView>
    <customSheetView guid="{536E4AEA-F618-4F85-8552-BC1DB5601AA9}" scale="55" showPageBreaks="1" hiddenColumns="1" view="pageBreakPreview">
      <selection activeCell="I3" sqref="I3"/>
      <pageMargins left="0.7" right="0.7" top="0.75" bottom="0.75" header="0.3" footer="0.3"/>
      <pageSetup paperSize="9" orientation="portrait" r:id="rId5"/>
    </customSheetView>
    <customSheetView guid="{2BD323B3-0AFD-4A0F-92BE-DE4822DF2931}" scale="55" showPageBreaks="1" hiddenColumns="1" view="pageBreakPreview">
      <selection activeCell="M8" sqref="M8"/>
      <pageMargins left="0.7" right="0.7" top="0.75" bottom="0.75" header="0.3" footer="0.3"/>
      <pageSetup paperSize="9" orientation="portrait" r:id="rId6"/>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7"/>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8"/>
    </customSheetView>
    <customSheetView guid="{CC311ED5-8E9A-4A74-AF81-E2B2B6EAD85B}" scale="55" showPageBreaks="1" hiddenColumns="1" view="pageBreakPreview">
      <selection activeCell="I3" sqref="I3"/>
      <pageMargins left="0.7" right="0.7" top="0.75" bottom="0.75" header="0.3" footer="0.3"/>
      <pageSetup paperSize="9" orientation="portrait" r:id="rId9"/>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10"/>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11"/>
    </customSheetView>
    <customSheetView guid="{73C3B9D4-9210-43F5-9883-0E949EA0E341}" scale="55" showPageBreaks="1" hiddenColumns="1" view="pageBreakPreview" topLeftCell="A28">
      <selection activeCell="I3" sqref="I3"/>
      <pageMargins left="0.7" right="0.7" top="0.75" bottom="0.75" header="0.3" footer="0.3"/>
      <pageSetup paperSize="9" orientation="portrait" r:id="rId12"/>
    </customSheetView>
    <customSheetView guid="{459390C8-C5DF-49F1-A77C-C618340F3CD1}" scale="55" showPageBreaks="1" hiddenColumns="1" view="pageBreakPreview" topLeftCell="E16">
      <selection activeCell="L19" sqref="L19"/>
      <pageMargins left="0.7" right="0.7" top="0.75" bottom="0.75" header="0.3" footer="0.3"/>
      <pageSetup paperSize="9" orientation="portrait" r:id="rId13"/>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14"/>
    </customSheetView>
    <customSheetView guid="{5F1BE36F-0832-42CE-A3FC-1A76BC593CBA}" scale="55" showPageBreaks="1" hiddenColumns="1" view="pageBreakPreview">
      <selection activeCell="G12" sqref="G12"/>
      <pageMargins left="0.7" right="0.7" top="0.75" bottom="0.75" header="0.3" footer="0.3"/>
      <pageSetup paperSize="9" orientation="portrait" r:id="rId15"/>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16"/>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17"/>
    </customSheetView>
    <customSheetView guid="{06A69783-2FAA-4B05-9CD3-C97C7DF94659}" scale="55" showPageBreaks="1" hiddenColumns="1" view="pageBreakPreview" topLeftCell="A19">
      <selection activeCell="M8" sqref="M8"/>
      <pageMargins left="0.7" right="0.7" top="0.75" bottom="0.75" header="0.3" footer="0.3"/>
      <pageSetup paperSize="9" orientation="portrait" r:id="rId18"/>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19"/>
    </customSheetView>
    <customSheetView guid="{0A7892A9-C788-4A52-B70F-E061EF7EBA75}" scale="55" showPageBreaks="1" hiddenColumns="1" view="pageBreakPreview" topLeftCell="A19">
      <selection activeCell="M8" sqref="M8"/>
      <pageMargins left="0.7" right="0.7" top="0.75" bottom="0.75" header="0.3" footer="0.3"/>
      <pageSetup paperSize="9" orientation="portrait" r:id="rId20"/>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21"/>
    </customSheetView>
    <customSheetView guid="{DC2E917C-7EDA-4B90-B3FB-550D32D31915}" scale="55" showPageBreaks="1" hiddenColumns="1" view="pageBreakPreview" topLeftCell="A19">
      <selection activeCell="M8" sqref="M8"/>
      <pageMargins left="0.7" right="0.7" top="0.75" bottom="0.75" header="0.3" footer="0.3"/>
      <pageSetup paperSize="9" orientation="portrait" r:id="rId22"/>
    </customSheetView>
    <customSheetView guid="{A5DFC301-5C67-4FC6-85AF-FDF62108DB8C}" scale="55" showPageBreaks="1" hiddenColumns="1" view="pageBreakPreview" topLeftCell="A19">
      <selection activeCell="M8" sqref="M8"/>
      <pageMargins left="0.7" right="0.7" top="0.75" bottom="0.75" header="0.3" footer="0.3"/>
      <pageSetup paperSize="9" orientation="portrait" r:id="rId23"/>
    </customSheetView>
    <customSheetView guid="{289EDABA-C5A9-419A-80C6-5151B0E77175}" scale="55" showPageBreaks="1" hiddenColumns="1" view="pageBreakPreview">
      <selection activeCell="I3" sqref="I3"/>
      <pageMargins left="0.7" right="0.7" top="0.75" bottom="0.75" header="0.3" footer="0.3"/>
      <pageSetup paperSize="9" orientation="portrait" r:id="rId24"/>
    </customSheetView>
    <customSheetView guid="{B08D60EB-17AC-43BC-A2EA-BCC34DA15115}" scale="55" showPageBreaks="1" hiddenColumns="1" view="pageBreakPreview">
      <selection activeCell="G12" sqref="G12"/>
      <pageMargins left="0.7" right="0.7" top="0.75" bottom="0.75" header="0.3" footer="0.3"/>
      <pageSetup paperSize="9" orientation="portrait" r:id="rId25"/>
    </customSheetView>
    <customSheetView guid="{BDED3506-9430-4352-8E58-74A02AA55749}" scale="55" showPageBreaks="1" hiddenColumns="1" view="pageBreakPreview" topLeftCell="A19">
      <selection activeCell="M8" sqref="M8"/>
      <pageMargins left="0.7" right="0.7" top="0.75" bottom="0.75" header="0.3" footer="0.3"/>
      <pageSetup paperSize="9" orientation="portrait" r:id="rId26"/>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27"/>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28"/>
    </customSheetView>
    <customSheetView guid="{F02E4BFF-91CB-4809-939D-2DEDB7A6D27E}" scale="55" showPageBreaks="1" hiddenColumns="1" view="pageBreakPreview">
      <selection activeCell="M8" sqref="M8"/>
      <pageMargins left="0.7" right="0.7" top="0.75" bottom="0.75" header="0.3" footer="0.3"/>
      <pageSetup paperSize="9" orientation="portrait" r:id="rId29"/>
    </customSheetView>
    <customSheetView guid="{F1DC9DCC-06E3-4E7B-88AF-BCE58DCEC1FC}" scale="70" showPageBreaks="1" hiddenColumns="1" view="pageBreakPreview" topLeftCell="D1">
      <selection activeCell="B1" sqref="B1:T1"/>
      <pageMargins left="0.7" right="0.7" top="0.75" bottom="0.75" header="0.3" footer="0.3"/>
      <pageSetup paperSize="9" scale="24" orientation="portrait" r:id="rId30"/>
    </customSheetView>
    <customSheetView guid="{6AC0ED22-CCBF-444B-9F29-F3EDD4234483}" scale="55" showPageBreaks="1" hiddenColumns="1" view="pageBreakPreview" topLeftCell="A19">
      <selection activeCell="M8" sqref="M8"/>
      <pageMargins left="0.7" right="0.7" top="0.75" bottom="0.75" header="0.3" footer="0.3"/>
      <pageSetup paperSize="9" orientation="portrait" r:id="rId31"/>
    </customSheetView>
    <customSheetView guid="{78BEB479-57CC-4BBB-8F3F-73AA0BAD3F3D}" scale="55" showPageBreaks="1" hiddenColumns="1" view="pageBreakPreview" topLeftCell="A19">
      <selection activeCell="M8" sqref="M8"/>
      <pageMargins left="0.7" right="0.7" top="0.75" bottom="0.75" header="0.3" footer="0.3"/>
      <pageSetup paperSize="9" orientation="portrait" r:id="rId32"/>
    </customSheetView>
    <customSheetView guid="{4FCF4851-1FFB-4291-9E63-B5ADD52F8DBE}" scale="55" showPageBreaks="1" hiddenColumns="1" view="pageBreakPreview">
      <selection activeCell="I3" sqref="I3"/>
      <pageMargins left="0.7" right="0.7" top="0.75" bottom="0.75" header="0.3" footer="0.3"/>
      <pageSetup paperSize="9" orientation="portrait" r:id="rId33"/>
    </customSheetView>
    <customSheetView guid="{F48E67D2-2C8C-4D86-A2A9-F44F569AC752}" scale="55" showPageBreaks="1" hiddenColumns="1" view="pageBreakPreview" topLeftCell="A28">
      <selection activeCell="H21" sqref="H21"/>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
  <sheetViews>
    <sheetView view="pageBreakPreview" topLeftCell="A3" zoomScale="55" zoomScaleNormal="60" zoomScaleSheetLayoutView="55" workbookViewId="0">
      <selection activeCell="I3" sqref="I3"/>
    </sheetView>
  </sheetViews>
  <sheetFormatPr defaultRowHeight="15" x14ac:dyDescent="0.25"/>
  <cols>
    <col min="1" max="1" width="11.7109375" customWidth="1"/>
    <col min="2" max="2" width="11.7109375" style="36"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77</v>
      </c>
      <c r="C5" s="268"/>
      <c r="D5" s="268"/>
      <c r="E5" s="268"/>
      <c r="F5" s="268"/>
      <c r="G5" s="268"/>
      <c r="H5" s="268"/>
      <c r="I5" s="268"/>
      <c r="J5" s="268"/>
      <c r="K5" s="268"/>
      <c r="L5" s="268"/>
      <c r="M5" s="268"/>
      <c r="N5" s="268"/>
      <c r="O5" s="268"/>
      <c r="P5" s="268"/>
      <c r="Q5" s="268"/>
      <c r="R5" s="268"/>
      <c r="S5" s="268"/>
      <c r="T5" s="269"/>
    </row>
    <row r="6" spans="1:20" ht="78.75" x14ac:dyDescent="0.25">
      <c r="A6" s="24">
        <v>1</v>
      </c>
      <c r="B6" s="17" t="s">
        <v>19</v>
      </c>
      <c r="C6" s="8" t="s">
        <v>78</v>
      </c>
      <c r="D6" s="23" t="s">
        <v>79</v>
      </c>
      <c r="E6" s="23">
        <v>692.75400000000002</v>
      </c>
      <c r="F6" s="10">
        <v>648.93100000000004</v>
      </c>
      <c r="G6" s="58"/>
      <c r="H6" s="58"/>
      <c r="I6" s="58"/>
      <c r="J6" s="123"/>
      <c r="K6" s="123"/>
      <c r="L6" s="123"/>
      <c r="M6" s="178"/>
      <c r="N6" s="178"/>
      <c r="O6" s="178"/>
      <c r="P6" s="178"/>
      <c r="Q6" s="206"/>
      <c r="R6" s="206"/>
      <c r="S6" s="11"/>
      <c r="T6" s="8"/>
    </row>
    <row r="7" spans="1:20" ht="47.25" x14ac:dyDescent="0.25">
      <c r="A7" s="24">
        <v>2</v>
      </c>
      <c r="B7" s="17" t="s">
        <v>23</v>
      </c>
      <c r="C7" s="8" t="s">
        <v>80</v>
      </c>
      <c r="D7" s="23" t="s">
        <v>79</v>
      </c>
      <c r="E7" s="23">
        <v>95.188999999999993</v>
      </c>
      <c r="F7" s="10">
        <v>95.188999999999993</v>
      </c>
      <c r="G7" s="58"/>
      <c r="H7" s="58"/>
      <c r="I7" s="58"/>
      <c r="J7" s="13"/>
      <c r="K7" s="13"/>
      <c r="L7" s="123"/>
      <c r="M7" s="178"/>
      <c r="N7" s="178"/>
      <c r="O7" s="178"/>
      <c r="P7" s="178"/>
      <c r="Q7" s="13"/>
      <c r="R7" s="206"/>
      <c r="S7" s="11"/>
      <c r="T7" s="8"/>
    </row>
    <row r="8" spans="1:20" ht="47.25" x14ac:dyDescent="0.25">
      <c r="A8" s="24">
        <v>3</v>
      </c>
      <c r="B8" s="17">
        <v>1</v>
      </c>
      <c r="C8" s="8" t="s">
        <v>83</v>
      </c>
      <c r="D8" s="23" t="s">
        <v>84</v>
      </c>
      <c r="E8" s="14">
        <v>22635521</v>
      </c>
      <c r="F8" s="10" t="s">
        <v>81</v>
      </c>
      <c r="G8" s="58"/>
      <c r="H8" s="178"/>
      <c r="I8" s="178"/>
      <c r="J8" s="178"/>
      <c r="K8" s="178"/>
      <c r="L8" s="12"/>
      <c r="M8" s="12"/>
      <c r="N8" s="12"/>
      <c r="O8" s="12"/>
      <c r="P8" s="12"/>
      <c r="Q8" s="12"/>
      <c r="R8" s="12"/>
      <c r="S8" s="11"/>
      <c r="T8" s="8"/>
    </row>
    <row r="9" spans="1:20" ht="31.5" x14ac:dyDescent="0.25">
      <c r="A9" s="25">
        <v>4</v>
      </c>
      <c r="B9" s="13">
        <v>2</v>
      </c>
      <c r="C9" s="8" t="s">
        <v>85</v>
      </c>
      <c r="D9" s="23" t="s">
        <v>28</v>
      </c>
      <c r="E9" s="23">
        <v>100</v>
      </c>
      <c r="F9" s="10">
        <v>100</v>
      </c>
      <c r="G9" s="58"/>
      <c r="H9" s="58"/>
      <c r="I9" s="58"/>
      <c r="J9" s="123"/>
      <c r="K9" s="123"/>
      <c r="L9" s="123"/>
      <c r="M9" s="178"/>
      <c r="N9" s="178"/>
      <c r="O9" s="178"/>
      <c r="P9" s="178"/>
      <c r="Q9" s="13"/>
      <c r="R9" s="206"/>
      <c r="S9" s="11"/>
      <c r="T9" s="8"/>
    </row>
    <row r="10" spans="1:20" ht="31.5" x14ac:dyDescent="0.25">
      <c r="A10" s="25">
        <v>5</v>
      </c>
      <c r="B10" s="13">
        <v>3</v>
      </c>
      <c r="C10" s="8" t="s">
        <v>86</v>
      </c>
      <c r="D10" s="23" t="s">
        <v>28</v>
      </c>
      <c r="E10" s="23">
        <v>100</v>
      </c>
      <c r="F10" s="10">
        <v>100</v>
      </c>
      <c r="G10" s="58"/>
      <c r="H10" s="58"/>
      <c r="I10" s="58"/>
      <c r="J10" s="123"/>
      <c r="K10" s="123"/>
      <c r="L10" s="123"/>
      <c r="M10" s="178"/>
      <c r="N10" s="178"/>
      <c r="O10" s="178"/>
      <c r="P10" s="178"/>
      <c r="Q10" s="206"/>
      <c r="R10" s="13"/>
      <c r="S10" s="11"/>
      <c r="T10" s="8"/>
    </row>
    <row r="11" spans="1:20" ht="65.25" customHeight="1" x14ac:dyDescent="0.25">
      <c r="A11" s="25">
        <v>6</v>
      </c>
      <c r="B11" s="17">
        <v>4</v>
      </c>
      <c r="C11" s="8" t="s">
        <v>87</v>
      </c>
      <c r="D11" s="23" t="s">
        <v>28</v>
      </c>
      <c r="E11" s="23">
        <v>100</v>
      </c>
      <c r="F11" s="10">
        <v>100</v>
      </c>
      <c r="G11" s="58"/>
      <c r="H11" s="58"/>
      <c r="I11" s="58"/>
      <c r="J11" s="124"/>
      <c r="K11" s="124"/>
      <c r="L11" s="125"/>
      <c r="M11" s="125"/>
      <c r="N11" s="125"/>
      <c r="O11" s="125"/>
      <c r="P11" s="125"/>
      <c r="Q11" s="207"/>
      <c r="R11" s="208"/>
      <c r="S11" s="11"/>
      <c r="T11" s="8"/>
    </row>
    <row r="12" spans="1:20" ht="47.25" x14ac:dyDescent="0.25">
      <c r="A12" s="25">
        <v>7</v>
      </c>
      <c r="B12" s="13">
        <v>5</v>
      </c>
      <c r="C12" s="8" t="s">
        <v>237</v>
      </c>
      <c r="D12" s="23" t="s">
        <v>28</v>
      </c>
      <c r="E12" s="20">
        <v>100</v>
      </c>
      <c r="F12" s="21">
        <v>100</v>
      </c>
      <c r="G12" s="58"/>
      <c r="H12" s="58"/>
      <c r="I12" s="58"/>
      <c r="J12" s="123"/>
      <c r="K12" s="123"/>
      <c r="L12" s="123"/>
      <c r="M12" s="178"/>
      <c r="N12" s="178"/>
      <c r="O12" s="178"/>
      <c r="P12" s="178"/>
      <c r="Q12" s="206"/>
      <c r="R12" s="206"/>
      <c r="S12" s="11"/>
      <c r="T12" s="8"/>
    </row>
    <row r="13" spans="1:20" ht="50.25" customHeight="1" x14ac:dyDescent="0.25">
      <c r="A13" s="25">
        <v>9</v>
      </c>
      <c r="B13" s="17">
        <v>6</v>
      </c>
      <c r="C13" s="8" t="s">
        <v>88</v>
      </c>
      <c r="D13" s="23" t="s">
        <v>238</v>
      </c>
      <c r="E13" s="23">
        <v>2124</v>
      </c>
      <c r="F13" s="21">
        <v>438</v>
      </c>
      <c r="G13" s="58"/>
      <c r="H13" s="58"/>
      <c r="I13" s="58"/>
      <c r="J13" s="123"/>
      <c r="K13" s="123"/>
      <c r="L13" s="123"/>
      <c r="M13" s="178"/>
      <c r="N13" s="178"/>
      <c r="O13" s="23"/>
      <c r="P13" s="23"/>
      <c r="Q13" s="23"/>
      <c r="R13" s="23"/>
      <c r="S13" s="11"/>
      <c r="T13" s="61"/>
    </row>
    <row r="14" spans="1:20" ht="62.25" customHeight="1" x14ac:dyDescent="0.25">
      <c r="A14" s="25">
        <v>10</v>
      </c>
      <c r="B14" s="13">
        <v>7</v>
      </c>
      <c r="C14" s="8" t="s">
        <v>137</v>
      </c>
      <c r="D14" s="23" t="s">
        <v>136</v>
      </c>
      <c r="E14" s="20">
        <v>183</v>
      </c>
      <c r="F14" s="21">
        <v>220</v>
      </c>
      <c r="G14" s="58"/>
      <c r="H14" s="58"/>
      <c r="I14" s="58"/>
      <c r="J14" s="123"/>
      <c r="K14" s="123"/>
      <c r="L14" s="123"/>
      <c r="M14" s="179"/>
      <c r="N14" s="23"/>
      <c r="O14" s="178"/>
      <c r="P14" s="178"/>
      <c r="Q14" s="206"/>
      <c r="R14" s="206"/>
      <c r="S14" s="11"/>
      <c r="T14" s="61"/>
    </row>
  </sheetData>
  <customSheetViews>
    <customSheetView guid="{0E67524B-A824-49FB-A67D-C1771603425D}" scale="55" showPageBreaks="1" hiddenColumns="1" view="pageBreakPreview">
      <selection activeCell="T15" sqref="T15"/>
      <pageMargins left="0.7" right="0.7" top="0.75" bottom="0.75" header="0.3" footer="0.3"/>
      <pageSetup paperSize="9" orientation="portrait" r:id="rId1"/>
    </customSheetView>
    <customSheetView guid="{62E99341-31CC-4B22-ACCE-D0C55385ECC0}" scale="55" showPageBreaks="1" hiddenColumns="1" view="pageBreakPreview">
      <selection activeCell="T15" sqref="T15"/>
      <pageMargins left="0.7" right="0.7" top="0.75" bottom="0.75" header="0.3" footer="0.3"/>
      <pageSetup paperSize="9" orientation="portrait" r:id="rId2"/>
    </customSheetView>
    <customSheetView guid="{E5A2ECE4-B75B-45A2-AE22-0D04E85CEB66}" scale="55" showPageBreaks="1" hiddenColumns="1" view="pageBreakPreview">
      <selection activeCell="T15" sqref="T15"/>
      <pageMargins left="0.7" right="0.7" top="0.75" bottom="0.75" header="0.3" footer="0.3"/>
      <pageSetup paperSize="9" orientation="portrait" r:id="rId3"/>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4"/>
    </customSheetView>
    <customSheetView guid="{536E4AEA-F618-4F85-8552-BC1DB5601AA9}" scale="55" showPageBreaks="1" hiddenColumns="1" view="pageBreakPreview" topLeftCell="A3">
      <selection activeCell="L12" sqref="L12"/>
      <pageMargins left="0.7" right="0.7" top="0.75" bottom="0.75" header="0.3" footer="0.3"/>
      <pageSetup paperSize="9" orientation="portrait" r:id="rId5"/>
    </customSheetView>
    <customSheetView guid="{2BD323B3-0AFD-4A0F-92BE-DE4822DF2931}" scale="60" hiddenColumns="1">
      <selection activeCell="N23" sqref="N23"/>
      <pageMargins left="0.7" right="0.7" top="0.75" bottom="0.75" header="0.3" footer="0.3"/>
      <pageSetup paperSize="9" scale="20" orientation="portrait" r:id="rId6"/>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7"/>
    </customSheetView>
    <customSheetView guid="{AA1E88D6-B765-4D8A-BB20-FCE31C48857F}" scale="55" showPageBreaks="1" hiddenColumns="1" view="pageBreakPreview">
      <selection activeCell="T15" sqref="T15"/>
      <pageMargins left="0.7" right="0.7" top="0.75" bottom="0.75" header="0.3" footer="0.3"/>
      <pageSetup paperSize="9" orientation="portrait" r:id="rId8"/>
    </customSheetView>
    <customSheetView guid="{CC311ED5-8E9A-4A74-AF81-E2B2B6EAD85B}" scale="55" showPageBreaks="1" printArea="1" hiddenColumns="1" view="pageBreakPreview">
      <pane xSplit="6" ySplit="5" topLeftCell="G15" activePane="bottomRight" state="frozen"/>
      <selection pane="bottomRight" activeCell="R20" sqref="R20"/>
      <pageMargins left="0.7" right="0.7" top="0.75" bottom="0.75" header="0.3" footer="0.3"/>
      <pageSetup paperSize="9" orientation="portrait" r:id="rId9"/>
    </customSheetView>
    <customSheetView guid="{BEF67C10-7FC6-4F33-B3F9-204F29E3E218}" scale="55" showPageBreaks="1" hiddenColumns="1" view="pageBreakPreview">
      <selection activeCell="T15" sqref="T15"/>
      <pageMargins left="0.7" right="0.7" top="0.75" bottom="0.75" header="0.3" footer="0.3"/>
      <pageSetup paperSize="9" orientation="portrait" r:id="rId10"/>
    </customSheetView>
    <customSheetView guid="{DBB9E7F6-7701-4D52-8273-C96C8672D403}" scale="55" showPageBreaks="1" hiddenColumns="1" view="pageBreakPreview">
      <selection activeCell="T15" sqref="T15"/>
      <pageMargins left="0.7" right="0.7" top="0.75" bottom="0.75" header="0.3" footer="0.3"/>
      <pageSetup paperSize="9" orientation="portrait" r:id="rId11"/>
    </customSheetView>
    <customSheetView guid="{73C3B9D4-9210-43F5-9883-0E949EA0E341}" scale="55" showPageBreaks="1" hiddenColumns="1" view="pageBreakPreview" topLeftCell="A10">
      <selection activeCell="L12" sqref="L12"/>
      <pageMargins left="0.7" right="0.7" top="0.75" bottom="0.75" header="0.3" footer="0.3"/>
      <pageSetup paperSize="9" orientation="portrait" r:id="rId12"/>
    </customSheetView>
    <customSheetView guid="{459390C8-C5DF-49F1-A77C-C618340F3CD1}" scale="55" showPageBreaks="1" hiddenColumns="1" view="pageBreakPreview">
      <selection activeCell="T15" sqref="T15"/>
      <pageMargins left="0.7" right="0.7" top="0.75" bottom="0.75" header="0.3" footer="0.3"/>
      <pageSetup paperSize="9" orientation="portrait" r:id="rId13"/>
    </customSheetView>
    <customSheetView guid="{2632A833-96F5-4A25-97EB-81ED19BC2F66}" scale="55" showPageBreaks="1" hiddenColumns="1" view="pageBreakPreview">
      <selection activeCell="T15" sqref="T15"/>
      <pageMargins left="0.7" right="0.7" top="0.75" bottom="0.75" header="0.3" footer="0.3"/>
      <pageSetup paperSize="9" orientation="portrait" r:id="rId14"/>
    </customSheetView>
    <customSheetView guid="{5F1BE36F-0832-42CE-A3FC-1A76BC593CBA}" scale="60" showPageBreaks="1" hiddenColumns="1" view="pageBreakPreview">
      <selection activeCell="B1" sqref="B1:T1"/>
      <pageMargins left="0.7" right="0.7" top="0.75" bottom="0.75" header="0.3" footer="0.3"/>
      <pageSetup paperSize="9" orientation="portrait" r:id="rId15"/>
    </customSheetView>
    <customSheetView guid="{7ECADF5B-4174-4035-8137-3D83A4A93CD5}" scale="55" showPageBreaks="1" hiddenColumns="1" view="pageBreakPreview">
      <selection activeCell="T15" sqref="T15"/>
      <pageMargins left="0.7" right="0.7" top="0.75" bottom="0.75" header="0.3" footer="0.3"/>
      <pageSetup paperSize="9" orientation="portrait" r:id="rId16"/>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17"/>
    </customSheetView>
    <customSheetView guid="{06A69783-2FAA-4B05-9CD3-C97C7DF94659}" scale="55" showPageBreaks="1" hiddenColumns="1" view="pageBreakPreview">
      <selection activeCell="T15" sqref="T15"/>
      <pageMargins left="0.7" right="0.7" top="0.75" bottom="0.75" header="0.3" footer="0.3"/>
      <pageSetup paperSize="9" orientation="portrait" r:id="rId18"/>
    </customSheetView>
    <customSheetView guid="{E82CE51D-E642-4881-A0F3-F33C1C34AFA1}" scale="55" showPageBreaks="1" hiddenColumns="1" view="pageBreakPreview">
      <selection activeCell="T15" sqref="T15"/>
      <pageMargins left="0.7" right="0.7" top="0.75" bottom="0.75" header="0.3" footer="0.3"/>
      <pageSetup paperSize="9" orientation="portrait" r:id="rId19"/>
    </customSheetView>
    <customSheetView guid="{0A7892A9-C788-4A52-B70F-E061EF7EBA75}" scale="55" showPageBreaks="1" hiddenColumns="1" view="pageBreakPreview">
      <selection activeCell="T15" sqref="T15"/>
      <pageMargins left="0.7" right="0.7" top="0.75" bottom="0.75" header="0.3" footer="0.3"/>
      <pageSetup paperSize="9" orientation="portrait" r:id="rId20"/>
    </customSheetView>
    <customSheetView guid="{3A1AD47D-D360-494C-B851-D14B33F8032B}" scale="55" showPageBreaks="1" hiddenColumns="1" view="pageBreakPreview">
      <selection activeCell="T15" sqref="T15"/>
      <pageMargins left="0.7" right="0.7" top="0.75" bottom="0.75" header="0.3" footer="0.3"/>
      <pageSetup paperSize="9" orientation="portrait" r:id="rId21"/>
    </customSheetView>
    <customSheetView guid="{DC2E917C-7EDA-4B90-B3FB-550D32D31915}" scale="55" showPageBreaks="1" hiddenColumns="1" view="pageBreakPreview">
      <selection activeCell="T15" sqref="T15"/>
      <pageMargins left="0.7" right="0.7" top="0.75" bottom="0.75" header="0.3" footer="0.3"/>
      <pageSetup paperSize="9" orientation="portrait" r:id="rId22"/>
    </customSheetView>
    <customSheetView guid="{A5DFC301-5C67-4FC6-85AF-FDF62108DB8C}" scale="55" showPageBreaks="1" hiddenColumns="1" view="pageBreakPreview">
      <selection activeCell="EH147" sqref="EH147"/>
      <pageMargins left="0.7" right="0.7" top="0.75" bottom="0.75" header="0.3" footer="0.3"/>
      <pageSetup paperSize="9" orientation="portrait" r:id="rId23"/>
    </customSheetView>
    <customSheetView guid="{289EDABA-C5A9-419A-80C6-5151B0E77175}" scale="85" showPageBreaks="1" hiddenColumns="1" view="pageBreakPreview" topLeftCell="D4">
      <selection activeCell="Q9" sqref="Q9"/>
      <pageMargins left="0.7" right="0.7" top="0.75" bottom="0.75" header="0.3" footer="0.3"/>
      <pageSetup paperSize="9" orientation="portrait" r:id="rId24"/>
    </customSheetView>
    <customSheetView guid="{B08D60EB-17AC-43BC-A2EA-BCC34DA15115}" scale="60" showPageBreaks="1" hiddenColumns="1" view="pageBreakPreview">
      <selection activeCell="B1" sqref="B1:T1"/>
      <pageMargins left="0.7" right="0.7" top="0.75" bottom="0.75" header="0.3" footer="0.3"/>
      <pageSetup paperSize="9" orientation="portrait" r:id="rId25"/>
    </customSheetView>
    <customSheetView guid="{BDED3506-9430-4352-8E58-74A02AA55749}" scale="40" showPageBreaks="1" hiddenColumns="1" view="pageBreakPreview">
      <selection activeCell="C8" sqref="C8"/>
      <pageMargins left="0.7" right="0.7" top="0.75" bottom="0.75" header="0.3" footer="0.3"/>
      <pageSetup paperSize="9" orientation="portrait" r:id="rId26"/>
    </customSheetView>
    <customSheetView guid="{80AD08A8-345A-453A-A104-5E3DA1078B6F}" scale="55" showPageBreaks="1" hiddenColumns="1" view="pageBreakPreview">
      <selection activeCell="T15" sqref="T15"/>
      <pageMargins left="0.7" right="0.7" top="0.75" bottom="0.75" header="0.3" footer="0.3"/>
      <pageSetup paperSize="9" orientation="portrait" r:id="rId27"/>
    </customSheetView>
    <customSheetView guid="{BC0D032C-B7DF-4F2E-B1DC-6C55D32E50A7}" scale="55" showPageBreaks="1" hiddenColumns="1" view="pageBreakPreview">
      <selection activeCell="T15" sqref="T15"/>
      <pageMargins left="0.7" right="0.7" top="0.75" bottom="0.75" header="0.3" footer="0.3"/>
      <pageSetup paperSize="9" orientation="portrait" r:id="rId28"/>
    </customSheetView>
    <customSheetView guid="{F02E4BFF-91CB-4809-939D-2DEDB7A6D27E}" scale="60" showPageBreaks="1" hiddenColumns="1">
      <selection activeCell="N23" sqref="N23"/>
      <pageMargins left="0.7" right="0.7" top="0.75" bottom="0.75" header="0.3" footer="0.3"/>
      <pageSetup paperSize="9" orientation="portrait" r:id="rId29"/>
    </customSheetView>
    <customSheetView guid="{F1DC9DCC-06E3-4E7B-88AF-BCE58DCEC1FC}" scale="55" showPageBreaks="1" hiddenColumns="1" view="pageBreakPreview" topLeftCell="B1">
      <selection activeCell="H32" sqref="H32"/>
      <pageMargins left="0.7" right="0.7" top="0.75" bottom="0.75" header="0.3" footer="0.3"/>
      <pageSetup paperSize="9" orientation="portrait" r:id="rId30"/>
    </customSheetView>
    <customSheetView guid="{6AC0ED22-CCBF-444B-9F29-F3EDD4234483}" scale="55" showPageBreaks="1" hiddenColumns="1" view="pageBreakPreview">
      <selection activeCell="T15" sqref="T15"/>
      <pageMargins left="0.7" right="0.7" top="0.75" bottom="0.75" header="0.3" footer="0.3"/>
      <pageSetup paperSize="9" orientation="portrait" r:id="rId31"/>
    </customSheetView>
    <customSheetView guid="{78BEB479-57CC-4BBB-8F3F-73AA0BAD3F3D}" scale="55" showPageBreaks="1" hiddenColumns="1" view="pageBreakPreview">
      <selection activeCell="T15" sqref="T15"/>
      <pageMargins left="0.7" right="0.7" top="0.75" bottom="0.75" header="0.3" footer="0.3"/>
      <pageSetup paperSize="9" orientation="portrait" r:id="rId32"/>
    </customSheetView>
    <customSheetView guid="{4FCF4851-1FFB-4291-9E63-B5ADD52F8DBE}" scale="55" showPageBreaks="1" hiddenColumns="1" view="pageBreakPreview" topLeftCell="A3">
      <selection activeCell="L12" sqref="L12"/>
      <pageMargins left="0.7" right="0.7" top="0.75" bottom="0.75" header="0.3" footer="0.3"/>
      <pageSetup paperSize="9" orientation="portrait" r:id="rId33"/>
    </customSheetView>
    <customSheetView guid="{F48E67D2-2C8C-4D86-A2A9-F44F569AC752}" scale="55" showPageBreaks="1" hiddenColumns="1" view="pageBreakPreview">
      <selection activeCell="T15" sqref="T15"/>
      <pageMargins left="0.7" right="0.7" top="0.75" bottom="0.75" header="0.3" footer="0.3"/>
      <pageSetup paperSize="9" orientation="portrait" r:id="rId34"/>
    </customSheetView>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60" zoomScaleNormal="55"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4.71093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280" t="s">
        <v>89</v>
      </c>
      <c r="C5" s="268"/>
      <c r="D5" s="268"/>
      <c r="E5" s="268"/>
      <c r="F5" s="268"/>
      <c r="G5" s="268"/>
      <c r="H5" s="268"/>
      <c r="I5" s="268"/>
      <c r="J5" s="268"/>
      <c r="K5" s="268"/>
      <c r="L5" s="268"/>
      <c r="M5" s="268"/>
      <c r="N5" s="268"/>
      <c r="O5" s="268"/>
      <c r="P5" s="268"/>
      <c r="Q5" s="268"/>
      <c r="R5" s="268"/>
      <c r="S5" s="268"/>
      <c r="T5" s="269"/>
    </row>
    <row r="6" spans="1:20" ht="99" x14ac:dyDescent="0.25">
      <c r="A6" s="24">
        <v>1</v>
      </c>
      <c r="B6" s="233" t="s">
        <v>19</v>
      </c>
      <c r="C6" s="258" t="s">
        <v>277</v>
      </c>
      <c r="D6" s="259" t="s">
        <v>278</v>
      </c>
      <c r="E6" s="260">
        <v>22.65</v>
      </c>
      <c r="F6" s="260">
        <v>30</v>
      </c>
      <c r="G6" s="59" t="s">
        <v>82</v>
      </c>
      <c r="H6" s="23"/>
      <c r="I6" s="23"/>
      <c r="J6" s="23"/>
      <c r="K6" s="23"/>
      <c r="L6" s="23"/>
      <c r="M6" s="23"/>
      <c r="N6" s="11"/>
      <c r="O6" s="23"/>
      <c r="P6" s="23"/>
      <c r="Q6" s="23"/>
      <c r="R6" s="23"/>
      <c r="S6" s="11"/>
      <c r="T6" s="60" t="s">
        <v>282</v>
      </c>
    </row>
    <row r="7" spans="1:20" ht="44.25" customHeight="1" x14ac:dyDescent="0.25">
      <c r="A7" s="24">
        <v>2</v>
      </c>
      <c r="B7" s="233" t="s">
        <v>23</v>
      </c>
      <c r="C7" s="258" t="s">
        <v>266</v>
      </c>
      <c r="D7" s="259" t="s">
        <v>279</v>
      </c>
      <c r="E7" s="260">
        <v>1</v>
      </c>
      <c r="F7" s="260" t="s">
        <v>242</v>
      </c>
      <c r="G7" s="59" t="s">
        <v>82</v>
      </c>
      <c r="H7" s="78"/>
      <c r="I7" s="78"/>
      <c r="J7" s="126"/>
      <c r="K7" s="126"/>
      <c r="L7" s="127"/>
      <c r="M7" s="127"/>
      <c r="N7" s="127"/>
      <c r="O7" s="23"/>
      <c r="P7" s="223"/>
      <c r="Q7" s="223"/>
      <c r="R7" s="223"/>
      <c r="S7" s="11"/>
      <c r="T7" s="60" t="s">
        <v>283</v>
      </c>
    </row>
    <row r="8" spans="1:20" ht="66" x14ac:dyDescent="0.25">
      <c r="A8" s="24">
        <v>3</v>
      </c>
      <c r="B8" s="233">
        <v>1</v>
      </c>
      <c r="C8" s="258" t="s">
        <v>91</v>
      </c>
      <c r="D8" s="59" t="s">
        <v>278</v>
      </c>
      <c r="E8" s="261">
        <v>87.57</v>
      </c>
      <c r="F8" s="261">
        <v>87.82</v>
      </c>
      <c r="G8" s="59" t="s">
        <v>82</v>
      </c>
      <c r="H8" s="78"/>
      <c r="I8" s="78"/>
      <c r="J8" s="127"/>
      <c r="K8" s="127"/>
      <c r="L8" s="127"/>
      <c r="M8" s="127"/>
      <c r="N8" s="127"/>
      <c r="O8" s="12"/>
      <c r="P8" s="12"/>
      <c r="Q8" s="12"/>
      <c r="R8" s="12"/>
      <c r="S8" s="11"/>
      <c r="T8" s="60" t="s">
        <v>283</v>
      </c>
    </row>
    <row r="9" spans="1:20" ht="82.5" x14ac:dyDescent="0.25">
      <c r="A9" s="25">
        <v>4</v>
      </c>
      <c r="B9" s="233">
        <v>2</v>
      </c>
      <c r="C9" s="258" t="s">
        <v>92</v>
      </c>
      <c r="D9" s="59" t="s">
        <v>280</v>
      </c>
      <c r="E9" s="262">
        <v>26.48</v>
      </c>
      <c r="F9" s="262">
        <v>27.47</v>
      </c>
      <c r="G9" s="59" t="s">
        <v>82</v>
      </c>
      <c r="H9" s="78"/>
      <c r="I9" s="78"/>
      <c r="J9" s="127"/>
      <c r="K9" s="127"/>
      <c r="L9" s="127"/>
      <c r="M9" s="127"/>
      <c r="N9" s="127"/>
      <c r="O9" s="14"/>
      <c r="P9" s="14"/>
      <c r="Q9" s="14"/>
      <c r="R9" s="14"/>
      <c r="S9" s="11"/>
      <c r="T9" s="60" t="s">
        <v>283</v>
      </c>
    </row>
    <row r="10" spans="1:20" ht="33" x14ac:dyDescent="0.25">
      <c r="A10" s="25">
        <v>5</v>
      </c>
      <c r="B10" s="233">
        <v>3</v>
      </c>
      <c r="C10" s="258" t="s">
        <v>281</v>
      </c>
      <c r="D10" s="59" t="s">
        <v>279</v>
      </c>
      <c r="E10" s="263">
        <v>5</v>
      </c>
      <c r="F10" s="263">
        <v>1</v>
      </c>
      <c r="G10" s="59" t="s">
        <v>82</v>
      </c>
      <c r="H10" s="78"/>
      <c r="I10" s="78"/>
      <c r="J10" s="127"/>
      <c r="K10" s="127"/>
      <c r="L10" s="127"/>
      <c r="M10" s="23"/>
      <c r="N10" s="23"/>
      <c r="O10" s="23"/>
      <c r="P10" s="23"/>
      <c r="Q10" s="23"/>
      <c r="R10" s="14"/>
      <c r="S10" s="11"/>
      <c r="T10" s="60" t="s">
        <v>284</v>
      </c>
    </row>
    <row r="11" spans="1:20" ht="33" x14ac:dyDescent="0.25">
      <c r="A11" s="79">
        <v>6</v>
      </c>
      <c r="B11" s="233">
        <v>4</v>
      </c>
      <c r="C11" s="258" t="s">
        <v>219</v>
      </c>
      <c r="D11" s="59" t="s">
        <v>279</v>
      </c>
      <c r="E11" s="263" t="s">
        <v>82</v>
      </c>
      <c r="F11" s="263">
        <v>1</v>
      </c>
      <c r="G11" s="264" t="s">
        <v>82</v>
      </c>
      <c r="H11" s="82"/>
      <c r="I11" s="82"/>
      <c r="J11" s="128"/>
      <c r="K11" s="128"/>
      <c r="L11" s="128"/>
      <c r="M11" s="80"/>
      <c r="N11" s="80"/>
      <c r="O11" s="80"/>
      <c r="P11" s="80"/>
      <c r="Q11" s="80"/>
      <c r="R11" s="80"/>
      <c r="S11" s="81"/>
      <c r="T11" s="60" t="s">
        <v>285</v>
      </c>
    </row>
  </sheetData>
  <customSheetViews>
    <customSheetView guid="{0E67524B-A824-49FB-A67D-C1771603425D}" scale="60" showPageBreaks="1" hiddenColumns="1" view="pageBreakPreview">
      <selection activeCell="N7" sqref="N7"/>
      <pageMargins left="0.7" right="0.7" top="0.75" bottom="0.75" header="0.3" footer="0.3"/>
      <pageSetup paperSize="9" orientation="portrait" r:id="rId1"/>
    </customSheetView>
    <customSheetView guid="{62E99341-31CC-4B22-ACCE-D0C55385ECC0}" scale="60" showPageBreaks="1" hiddenColumns="1" view="pageBreakPreview">
      <selection activeCell="N7" sqref="N7"/>
      <pageMargins left="0.7" right="0.7" top="0.75" bottom="0.75" header="0.3" footer="0.3"/>
      <pageSetup paperSize="9" orientation="portrait" r:id="rId2"/>
    </customSheetView>
    <customSheetView guid="{E5A2ECE4-B75B-45A2-AE22-0D04E85CEB66}" scale="55" showPageBreaks="1" hiddenColumns="1" view="pageBreakPreview">
      <selection activeCell="T19" sqref="T19"/>
      <pageMargins left="0.7" right="0.7" top="0.75" bottom="0.75" header="0.3" footer="0.3"/>
      <pageSetup paperSize="9" orientation="portrait" r:id="rId3"/>
    </customSheetView>
    <customSheetView guid="{8E7CBF92-2A8A-4486-AE31-320A2A4BD935}" scale="60" showPageBreaks="1" hiddenColumns="1" view="pageBreakPreview">
      <selection activeCell="N7" sqref="N7"/>
      <pageMargins left="0.7" right="0.7" top="0.75" bottom="0.75" header="0.3" footer="0.3"/>
      <pageSetup paperSize="9" orientation="portrait" r:id="rId4"/>
    </customSheetView>
    <customSheetView guid="{536E4AEA-F618-4F85-8552-BC1DB5601AA9}" scale="60" showPageBreaks="1" hiddenColumns="1" view="pageBreakPreview">
      <selection activeCell="N7" sqref="N7"/>
      <pageMargins left="0.7" right="0.7" top="0.75" bottom="0.75" header="0.3" footer="0.3"/>
      <pageSetup paperSize="9" orientation="portrait" r:id="rId5"/>
    </customSheetView>
    <customSheetView guid="{2BD323B3-0AFD-4A0F-92BE-DE4822DF2931}" scale="55" hiddenColumns="1">
      <selection activeCell="M31" sqref="M31"/>
      <pageMargins left="0.7" right="0.7" top="0.75" bottom="0.75" header="0.3" footer="0.3"/>
      <pageSetup paperSize="9" scale="21" orientation="portrait" r:id="rId6"/>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7"/>
    </customSheetView>
    <customSheetView guid="{AA1E88D6-B765-4D8A-BB20-FCE31C48857F}" scale="60" showPageBreaks="1" hiddenColumns="1" view="pageBreakPreview">
      <selection activeCell="N7" sqref="N7"/>
      <pageMargins left="0.7" right="0.7" top="0.75" bottom="0.75" header="0.3" footer="0.3"/>
      <pageSetup paperSize="9" orientation="portrait" r:id="rId8"/>
    </customSheetView>
    <customSheetView guid="{CC311ED5-8E9A-4A74-AF81-E2B2B6EAD85B}" scale="60" showPageBreaks="1" hiddenColumns="1" view="pageBreakPreview">
      <selection activeCell="N7" sqref="N7"/>
      <pageMargins left="0.7" right="0.7" top="0.75" bottom="0.75" header="0.3" footer="0.3"/>
      <pageSetup paperSize="9" orientation="portrait" r:id="rId9"/>
    </customSheetView>
    <customSheetView guid="{BEF67C10-7FC6-4F33-B3F9-204F29E3E218}" scale="60" showPageBreaks="1" hiddenColumns="1" view="pageBreakPreview">
      <selection activeCell="N7" sqref="N7"/>
      <pageMargins left="0.7" right="0.7" top="0.75" bottom="0.75" header="0.3" footer="0.3"/>
      <pageSetup paperSize="9" orientation="portrait" r:id="rId10"/>
    </customSheetView>
    <customSheetView guid="{DBB9E7F6-7701-4D52-8273-C96C8672D403}" scale="60" showPageBreaks="1" hiddenColumns="1" view="pageBreakPreview">
      <selection activeCell="N7" sqref="N7"/>
      <pageMargins left="0.7" right="0.7" top="0.75" bottom="0.75" header="0.3" footer="0.3"/>
      <pageSetup paperSize="9" orientation="portrait" r:id="rId11"/>
    </customSheetView>
    <customSheetView guid="{73C3B9D4-9210-43F5-9883-0E949EA0E341}" scale="60" showPageBreaks="1" hiddenColumns="1" view="pageBreakPreview">
      <selection activeCell="N7" sqref="N7"/>
      <pageMargins left="0.7" right="0.7" top="0.75" bottom="0.75" header="0.3" footer="0.3"/>
      <pageSetup paperSize="9" orientation="portrait" r:id="rId12"/>
    </customSheetView>
    <customSheetView guid="{459390C8-C5DF-49F1-A77C-C618340F3CD1}" scale="60" showPageBreaks="1" hiddenColumns="1" view="pageBreakPreview">
      <selection activeCell="N7" sqref="N7"/>
      <pageMargins left="0.7" right="0.7" top="0.75" bottom="0.75" header="0.3" footer="0.3"/>
      <pageSetup paperSize="9" orientation="portrait" r:id="rId13"/>
    </customSheetView>
    <customSheetView guid="{2632A833-96F5-4A25-97EB-81ED19BC2F66}" scale="60" showPageBreaks="1" hiddenColumns="1" view="pageBreakPreview">
      <selection activeCell="N7" sqref="N7"/>
      <pageMargins left="0.7" right="0.7" top="0.75" bottom="0.75" header="0.3" footer="0.3"/>
      <pageSetup paperSize="9" orientation="portrait" r:id="rId14"/>
    </customSheetView>
    <customSheetView guid="{5F1BE36F-0832-42CE-A3FC-1A76BC593CBA}" scale="60" showPageBreaks="1" hiddenColumns="1" view="pageBreakPreview">
      <selection activeCell="D37" sqref="D37"/>
      <pageMargins left="0.7" right="0.7" top="0.75" bottom="0.75" header="0.3" footer="0.3"/>
      <pageSetup paperSize="9" orientation="portrait" r:id="rId15"/>
    </customSheetView>
    <customSheetView guid="{7ECADF5B-4174-4035-8137-3D83A4A93CD5}" scale="60" showPageBreaks="1" hiddenColumns="1" view="pageBreakPreview">
      <selection activeCell="N7" sqref="N7"/>
      <pageMargins left="0.7" right="0.7" top="0.75" bottom="0.75" header="0.3" footer="0.3"/>
      <pageSetup paperSize="9" orientation="portrait" r:id="rId16"/>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17"/>
    </customSheetView>
    <customSheetView guid="{06A69783-2FAA-4B05-9CD3-C97C7DF94659}" scale="60" showPageBreaks="1" hiddenColumns="1" view="pageBreakPreview">
      <selection activeCell="N7" sqref="N7"/>
      <pageMargins left="0.7" right="0.7" top="0.75" bottom="0.75" header="0.3" footer="0.3"/>
      <pageSetup paperSize="9" orientation="portrait" r:id="rId18"/>
    </customSheetView>
    <customSheetView guid="{E82CE51D-E642-4881-A0F3-F33C1C34AFA1}" scale="60" showPageBreaks="1" hiddenColumns="1" view="pageBreakPreview">
      <selection activeCell="N7" sqref="N7"/>
      <pageMargins left="0.7" right="0.7" top="0.75" bottom="0.75" header="0.3" footer="0.3"/>
      <pageSetup paperSize="9" orientation="portrait" r:id="rId19"/>
    </customSheetView>
    <customSheetView guid="{0A7892A9-C788-4A52-B70F-E061EF7EBA75}" scale="60" showPageBreaks="1" hiddenColumns="1" view="pageBreakPreview">
      <selection activeCell="N7" sqref="N7"/>
      <pageMargins left="0.7" right="0.7" top="0.75" bottom="0.75" header="0.3" footer="0.3"/>
      <pageSetup paperSize="9" orientation="portrait" r:id="rId20"/>
    </customSheetView>
    <customSheetView guid="{3A1AD47D-D360-494C-B851-D14B33F8032B}" scale="60" showPageBreaks="1" hiddenColumns="1" view="pageBreakPreview">
      <selection activeCell="N7" sqref="N7"/>
      <pageMargins left="0.7" right="0.7" top="0.75" bottom="0.75" header="0.3" footer="0.3"/>
      <pageSetup paperSize="9" orientation="portrait" r:id="rId21"/>
    </customSheetView>
    <customSheetView guid="{DC2E917C-7EDA-4B90-B3FB-550D32D31915}" scale="60" showPageBreaks="1" hiddenColumns="1" view="pageBreakPreview">
      <selection activeCell="N7" sqref="N7"/>
      <pageMargins left="0.7" right="0.7" top="0.75" bottom="0.75" header="0.3" footer="0.3"/>
      <pageSetup paperSize="9" orientation="portrait" r:id="rId22"/>
    </customSheetView>
    <customSheetView guid="{A5DFC301-5C67-4FC6-85AF-FDF62108DB8C}" scale="60" showPageBreaks="1" hiddenColumns="1" view="pageBreakPreview">
      <selection activeCell="N7" sqref="N7"/>
      <pageMargins left="0.7" right="0.7" top="0.75" bottom="0.75" header="0.3" footer="0.3"/>
      <pageSetup paperSize="9" orientation="portrait" r:id="rId23"/>
    </customSheetView>
    <customSheetView guid="{289EDABA-C5A9-419A-80C6-5151B0E77175}" showPageBreaks="1" fitToPage="1" hiddenColumns="1" view="pageBreakPreview" topLeftCell="J4">
      <selection activeCell="E8" sqref="E8"/>
      <pageMargins left="0.7" right="0.7" top="0.75" bottom="0.75" header="0.3" footer="0.3"/>
      <pageSetup paperSize="9" scale="31" orientation="landscape" r:id="rId24"/>
    </customSheetView>
    <customSheetView guid="{B08D60EB-17AC-43BC-A2EA-BCC34DA15115}" scale="60" showPageBreaks="1" hiddenColumns="1" view="pageBreakPreview">
      <selection activeCell="D37" sqref="D37"/>
      <pageMargins left="0.7" right="0.7" top="0.75" bottom="0.75" header="0.3" footer="0.3"/>
      <pageSetup paperSize="9" orientation="portrait" r:id="rId25"/>
    </customSheetView>
    <customSheetView guid="{BDED3506-9430-4352-8E58-74A02AA55749}" scale="60" showPageBreaks="1" hiddenColumns="1" view="pageBreakPreview">
      <selection activeCell="N7" sqref="N7"/>
      <pageMargins left="0.7" right="0.7" top="0.75" bottom="0.75" header="0.3" footer="0.3"/>
      <pageSetup paperSize="9" orientation="portrait" r:id="rId26"/>
    </customSheetView>
    <customSheetView guid="{80AD08A8-345A-453A-A104-5E3DA1078B6F}" scale="60" showPageBreaks="1" hiddenColumns="1" view="pageBreakPreview">
      <selection activeCell="N7" sqref="N7"/>
      <pageMargins left="0.7" right="0.7" top="0.75" bottom="0.75" header="0.3" footer="0.3"/>
      <pageSetup paperSize="9" orientation="portrait" r:id="rId27"/>
    </customSheetView>
    <customSheetView guid="{BC0D032C-B7DF-4F2E-B1DC-6C55D32E50A7}" scale="60" showPageBreaks="1" hiddenColumns="1" view="pageBreakPreview">
      <selection activeCell="N7" sqref="N7"/>
      <pageMargins left="0.7" right="0.7" top="0.75" bottom="0.75" header="0.3" footer="0.3"/>
      <pageSetup paperSize="9" orientation="portrait" r:id="rId28"/>
    </customSheetView>
    <customSheetView guid="{F02E4BFF-91CB-4809-939D-2DEDB7A6D27E}" scale="70" showPageBreaks="1" hiddenColumns="1">
      <selection activeCell="J6" sqref="J6"/>
      <pageMargins left="0.7" right="0.7" top="0.75" bottom="0.75" header="0.3" footer="0.3"/>
      <pageSetup paperSize="9" orientation="portrait" r:id="rId29"/>
    </customSheetView>
    <customSheetView guid="{F1DC9DCC-06E3-4E7B-88AF-BCE58DCEC1FC}" scale="70" showPageBreaks="1" hiddenColumns="1" view="pageBreakPreview" topLeftCell="B1">
      <selection activeCell="G6" sqref="G6"/>
      <pageMargins left="0.7" right="0.7" top="0.75" bottom="0.75" header="0.3" footer="0.3"/>
      <pageSetup paperSize="9" scale="24" orientation="portrait" r:id="rId30"/>
    </customSheetView>
    <customSheetView guid="{6AC0ED22-CCBF-444B-9F29-F3EDD4234483}" scale="60" showPageBreaks="1" hiddenColumns="1" view="pageBreakPreview">
      <selection activeCell="N7" sqref="N7"/>
      <pageMargins left="0.7" right="0.7" top="0.75" bottom="0.75" header="0.3" footer="0.3"/>
      <pageSetup paperSize="9" orientation="portrait" r:id="rId31"/>
    </customSheetView>
    <customSheetView guid="{78BEB479-57CC-4BBB-8F3F-73AA0BAD3F3D}" scale="55" showPageBreaks="1" hiddenColumns="1" view="pageBreakPreview">
      <selection activeCell="H34" sqref="H34"/>
      <pageMargins left="0.7" right="0.7" top="0.75" bottom="0.75" header="0.3" footer="0.3"/>
      <pageSetup paperSize="9" orientation="portrait" r:id="rId32"/>
    </customSheetView>
    <customSheetView guid="{4FCF4851-1FFB-4291-9E63-B5ADD52F8DBE}" scale="60" showPageBreaks="1" hiddenColumns="1" view="pageBreakPreview">
      <selection activeCell="N7" sqref="N7"/>
      <pageMargins left="0.7" right="0.7" top="0.75" bottom="0.75" header="0.3" footer="0.3"/>
      <pageSetup paperSize="9" orientation="portrait" r:id="rId33"/>
    </customSheetView>
    <customSheetView guid="{F48E67D2-2C8C-4D86-A2A9-F44F569AC752}" scale="60" showPageBreaks="1" hiddenColumns="1" view="pageBreakPreview">
      <selection activeCell="N7" sqref="N7"/>
      <pageMargins left="0.7" right="0.7" top="0.75" bottom="0.75" header="0.3" footer="0.3"/>
      <pageSetup paperSize="9" orientation="portrait" r:id="rId34"/>
    </customSheetView>
    <customSheetView guid="{AF8A7EC1-5680-4411-8CA7-5C7F5D245B03}" scale="6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70" zoomScaleNormal="7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73"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73"/>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38">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94</v>
      </c>
      <c r="C5" s="268"/>
      <c r="D5" s="268"/>
      <c r="E5" s="268"/>
      <c r="F5" s="268"/>
      <c r="G5" s="268"/>
      <c r="H5" s="268"/>
      <c r="I5" s="268"/>
      <c r="J5" s="268"/>
      <c r="K5" s="268"/>
      <c r="L5" s="268"/>
      <c r="M5" s="268"/>
      <c r="N5" s="268"/>
      <c r="O5" s="268"/>
      <c r="P5" s="268"/>
      <c r="Q5" s="268"/>
      <c r="R5" s="268"/>
      <c r="S5" s="268"/>
      <c r="T5" s="269"/>
    </row>
    <row r="6" spans="1:20" ht="110.25" x14ac:dyDescent="0.25">
      <c r="A6" s="24">
        <v>1</v>
      </c>
      <c r="B6" s="17" t="s">
        <v>19</v>
      </c>
      <c r="C6" s="8" t="s">
        <v>105</v>
      </c>
      <c r="D6" s="23" t="s">
        <v>106</v>
      </c>
      <c r="E6" s="23">
        <v>26</v>
      </c>
      <c r="F6" s="21">
        <v>44</v>
      </c>
      <c r="G6" s="45" t="s">
        <v>276</v>
      </c>
      <c r="H6" s="64" t="s">
        <v>276</v>
      </c>
      <c r="I6" s="77"/>
      <c r="J6" s="100"/>
      <c r="K6" s="116"/>
      <c r="L6" s="121"/>
      <c r="M6" s="138"/>
      <c r="N6" s="14"/>
      <c r="O6" s="152"/>
      <c r="P6" s="181"/>
      <c r="Q6" s="222"/>
      <c r="R6" s="222"/>
      <c r="S6" s="27">
        <f>145.7/F6*100</f>
        <v>331.13636363636363</v>
      </c>
      <c r="T6" s="46"/>
    </row>
    <row r="7" spans="1:20" ht="31.5" x14ac:dyDescent="0.25">
      <c r="A7" s="24">
        <v>2</v>
      </c>
      <c r="B7" s="17" t="s">
        <v>23</v>
      </c>
      <c r="C7" s="8" t="s">
        <v>107</v>
      </c>
      <c r="D7" s="23" t="s">
        <v>104</v>
      </c>
      <c r="E7" s="23">
        <v>481.12</v>
      </c>
      <c r="F7" s="21">
        <v>594</v>
      </c>
      <c r="G7" s="101">
        <v>27.242000000000001</v>
      </c>
      <c r="H7" s="102"/>
      <c r="I7" s="102"/>
      <c r="J7" s="102"/>
      <c r="K7" s="118"/>
      <c r="L7" s="102"/>
      <c r="M7" s="140"/>
      <c r="N7" s="118"/>
      <c r="O7" s="140"/>
      <c r="P7" s="101"/>
      <c r="Q7" s="101"/>
      <c r="R7" s="222"/>
      <c r="S7" s="27">
        <f>Q7/F7*100</f>
        <v>0</v>
      </c>
      <c r="T7" s="47"/>
    </row>
    <row r="8" spans="1:20" ht="63" x14ac:dyDescent="0.25">
      <c r="A8" s="24">
        <v>3</v>
      </c>
      <c r="B8" s="17">
        <v>1</v>
      </c>
      <c r="C8" s="8" t="s">
        <v>96</v>
      </c>
      <c r="D8" s="23" t="s">
        <v>28</v>
      </c>
      <c r="E8" s="23">
        <v>93.3</v>
      </c>
      <c r="F8" s="42">
        <v>93.3</v>
      </c>
      <c r="G8" s="45" t="s">
        <v>276</v>
      </c>
      <c r="H8" s="45" t="s">
        <v>276</v>
      </c>
      <c r="I8" s="45"/>
      <c r="J8" s="45"/>
      <c r="K8" s="45"/>
      <c r="L8" s="45"/>
      <c r="M8" s="45"/>
      <c r="N8" s="11"/>
      <c r="O8" s="45"/>
      <c r="P8" s="45"/>
      <c r="Q8" s="45"/>
      <c r="R8" s="11"/>
      <c r="S8" s="27">
        <f>145.7/F8*100</f>
        <v>156.16291532690246</v>
      </c>
      <c r="T8" s="48"/>
    </row>
    <row r="9" spans="1:20" ht="47.25" x14ac:dyDescent="0.25">
      <c r="A9" s="24">
        <v>4</v>
      </c>
      <c r="B9" s="17">
        <v>2</v>
      </c>
      <c r="C9" s="8" t="s">
        <v>97</v>
      </c>
      <c r="D9" s="23" t="s">
        <v>69</v>
      </c>
      <c r="E9" s="23">
        <v>160</v>
      </c>
      <c r="F9" s="21">
        <v>162</v>
      </c>
      <c r="G9" s="45" t="s">
        <v>276</v>
      </c>
      <c r="H9" s="45" t="s">
        <v>276</v>
      </c>
      <c r="I9" s="45"/>
      <c r="J9" s="45"/>
      <c r="K9" s="45"/>
      <c r="L9" s="45"/>
      <c r="M9" s="45"/>
      <c r="N9" s="11"/>
      <c r="O9" s="45"/>
      <c r="P9" s="45"/>
      <c r="Q9" s="45"/>
      <c r="R9" s="224"/>
      <c r="S9" s="27">
        <f>Q9/F9*100</f>
        <v>0</v>
      </c>
      <c r="T9" s="48"/>
    </row>
    <row r="10" spans="1:20" ht="31.5" x14ac:dyDescent="0.25">
      <c r="A10" s="24">
        <v>5</v>
      </c>
      <c r="B10" s="17">
        <v>3</v>
      </c>
      <c r="C10" s="8" t="s">
        <v>98</v>
      </c>
      <c r="D10" s="23" t="s">
        <v>28</v>
      </c>
      <c r="E10" s="23">
        <v>1.5</v>
      </c>
      <c r="F10" s="42">
        <v>1.5</v>
      </c>
      <c r="G10" s="45" t="s">
        <v>276</v>
      </c>
      <c r="H10" s="45" t="s">
        <v>276</v>
      </c>
      <c r="I10" s="45"/>
      <c r="J10" s="45"/>
      <c r="K10" s="45"/>
      <c r="L10" s="45"/>
      <c r="M10" s="45"/>
      <c r="N10" s="11"/>
      <c r="O10" s="45"/>
      <c r="P10" s="45"/>
      <c r="Q10" s="45"/>
      <c r="R10" s="11"/>
      <c r="S10" s="27">
        <f>Q10/F10*100</f>
        <v>0</v>
      </c>
      <c r="T10" s="47"/>
    </row>
    <row r="11" spans="1:20" ht="94.5" x14ac:dyDescent="0.25">
      <c r="A11" s="24">
        <v>6</v>
      </c>
      <c r="B11" s="13">
        <v>4</v>
      </c>
      <c r="C11" s="8" t="s">
        <v>99</v>
      </c>
      <c r="D11" s="23" t="s">
        <v>28</v>
      </c>
      <c r="E11" s="11">
        <v>70</v>
      </c>
      <c r="F11" s="42">
        <v>70</v>
      </c>
      <c r="G11" s="45" t="s">
        <v>276</v>
      </c>
      <c r="H11" s="45" t="s">
        <v>276</v>
      </c>
      <c r="I11" s="45"/>
      <c r="J11" s="45"/>
      <c r="K11" s="45"/>
      <c r="L11" s="45"/>
      <c r="M11" s="45"/>
      <c r="N11" s="11"/>
      <c r="O11" s="45"/>
      <c r="P11" s="45"/>
      <c r="Q11" s="45"/>
      <c r="R11" s="222"/>
      <c r="S11" s="27">
        <f>Q11/F11*100</f>
        <v>0</v>
      </c>
      <c r="T11" s="47"/>
    </row>
    <row r="12" spans="1:20" ht="78.75" x14ac:dyDescent="0.25">
      <c r="A12" s="24">
        <v>7</v>
      </c>
      <c r="B12" s="17">
        <v>5</v>
      </c>
      <c r="C12" s="8" t="s">
        <v>100</v>
      </c>
      <c r="D12" s="23" t="s">
        <v>28</v>
      </c>
      <c r="E12" s="23">
        <v>1.2</v>
      </c>
      <c r="F12" s="42">
        <v>1.2</v>
      </c>
      <c r="G12" s="45" t="s">
        <v>276</v>
      </c>
      <c r="H12" s="45" t="s">
        <v>276</v>
      </c>
      <c r="I12" s="45"/>
      <c r="J12" s="45"/>
      <c r="K12" s="45"/>
      <c r="L12" s="45"/>
      <c r="M12" s="45"/>
      <c r="N12" s="11"/>
      <c r="O12" s="45"/>
      <c r="P12" s="45"/>
      <c r="Q12" s="45"/>
      <c r="R12" s="11"/>
      <c r="S12" s="27">
        <f t="shared" ref="S12" si="0">Q12/F12*100</f>
        <v>0</v>
      </c>
      <c r="T12" s="47"/>
    </row>
    <row r="13" spans="1:20" ht="157.5" x14ac:dyDescent="0.25">
      <c r="A13" s="24">
        <v>8</v>
      </c>
      <c r="B13" s="17">
        <v>6</v>
      </c>
      <c r="C13" s="8" t="s">
        <v>101</v>
      </c>
      <c r="D13" s="23" t="s">
        <v>28</v>
      </c>
      <c r="E13" s="23">
        <v>2.9</v>
      </c>
      <c r="F13" s="42">
        <v>2.1</v>
      </c>
      <c r="G13" s="45" t="s">
        <v>276</v>
      </c>
      <c r="H13" s="45" t="s">
        <v>276</v>
      </c>
      <c r="I13" s="121"/>
      <c r="J13" s="45"/>
      <c r="K13" s="45"/>
      <c r="L13" s="45"/>
      <c r="M13" s="45"/>
      <c r="N13" s="11"/>
      <c r="O13" s="45"/>
      <c r="P13" s="45"/>
      <c r="Q13" s="45"/>
      <c r="R13" s="62"/>
      <c r="S13" s="27">
        <f>O13/F13*100</f>
        <v>0</v>
      </c>
      <c r="T13" s="49"/>
    </row>
    <row r="14" spans="1:20" ht="47.25" x14ac:dyDescent="0.25">
      <c r="A14" s="24">
        <v>9</v>
      </c>
      <c r="B14" s="17">
        <v>7</v>
      </c>
      <c r="C14" s="8" t="s">
        <v>102</v>
      </c>
      <c r="D14" s="23" t="s">
        <v>103</v>
      </c>
      <c r="E14" s="101">
        <v>18.38</v>
      </c>
      <c r="F14" s="50">
        <v>18.38</v>
      </c>
      <c r="G14" s="45" t="s">
        <v>276</v>
      </c>
      <c r="H14" s="45" t="s">
        <v>276</v>
      </c>
      <c r="I14" s="45"/>
      <c r="J14" s="45"/>
      <c r="K14" s="45"/>
      <c r="L14" s="121"/>
      <c r="M14" s="45"/>
      <c r="N14" s="11"/>
      <c r="O14" s="45"/>
      <c r="P14" s="45"/>
      <c r="Q14" s="45"/>
      <c r="R14" s="222"/>
      <c r="S14" s="27">
        <f t="shared" ref="S14" si="1">Q14/F14*100</f>
        <v>0</v>
      </c>
      <c r="T14" s="49"/>
    </row>
    <row r="15" spans="1:20" ht="78.75" x14ac:dyDescent="0.25">
      <c r="A15" s="24">
        <v>10</v>
      </c>
      <c r="B15" s="62">
        <v>8</v>
      </c>
      <c r="C15" s="8" t="s">
        <v>261</v>
      </c>
      <c r="D15" s="243" t="s">
        <v>28</v>
      </c>
      <c r="E15" s="101" t="s">
        <v>22</v>
      </c>
      <c r="F15" s="42">
        <v>90</v>
      </c>
      <c r="G15" s="243" t="s">
        <v>276</v>
      </c>
      <c r="H15" s="243" t="s">
        <v>276</v>
      </c>
      <c r="I15" s="243"/>
      <c r="J15" s="243"/>
      <c r="K15" s="243"/>
      <c r="L15" s="243"/>
      <c r="M15" s="243"/>
      <c r="N15" s="11"/>
      <c r="O15" s="243"/>
      <c r="P15" s="243"/>
      <c r="Q15" s="243"/>
      <c r="R15" s="243"/>
      <c r="S15" s="27">
        <f t="shared" ref="S15:S16" si="2">Q15/F15*100</f>
        <v>0</v>
      </c>
      <c r="T15" s="49"/>
    </row>
    <row r="16" spans="1:20" ht="47.25" x14ac:dyDescent="0.25">
      <c r="A16" s="24">
        <v>11</v>
      </c>
      <c r="B16" s="62">
        <v>9</v>
      </c>
      <c r="C16" s="8" t="s">
        <v>260</v>
      </c>
      <c r="D16" s="243" t="s">
        <v>103</v>
      </c>
      <c r="E16" s="101" t="s">
        <v>22</v>
      </c>
      <c r="F16" s="21">
        <v>707</v>
      </c>
      <c r="G16" s="243" t="s">
        <v>276</v>
      </c>
      <c r="H16" s="243" t="s">
        <v>276</v>
      </c>
      <c r="I16" s="243"/>
      <c r="J16" s="243"/>
      <c r="K16" s="243"/>
      <c r="L16" s="243"/>
      <c r="M16" s="243"/>
      <c r="N16" s="11"/>
      <c r="O16" s="243"/>
      <c r="P16" s="243"/>
      <c r="Q16" s="243"/>
      <c r="R16" s="243"/>
      <c r="S16" s="27">
        <f t="shared" si="2"/>
        <v>0</v>
      </c>
      <c r="T16" s="49"/>
    </row>
  </sheetData>
  <customSheetViews>
    <customSheetView guid="{0E67524B-A824-49FB-A67D-C1771603425D}" scale="70" showPageBreaks="1" hiddenColumns="1" view="pageBreakPreview" topLeftCell="D1">
      <selection activeCell="T7" sqref="T7"/>
      <pageMargins left="0.7" right="0.7" top="0.75" bottom="0.75" header="0.3" footer="0.3"/>
      <pageSetup paperSize="9" orientation="portrait" r:id="rId1"/>
    </customSheetView>
    <customSheetView guid="{62E99341-31CC-4B22-ACCE-D0C55385ECC0}" showPageBreaks="1" hiddenColumns="1" view="pageBreakPreview" topLeftCell="D4">
      <selection activeCell="L12" sqref="L12"/>
      <pageMargins left="0.7" right="0.7" top="0.75" bottom="0.75" header="0.3" footer="0.3"/>
      <pageSetup paperSize="9" orientation="portrait" r:id="rId2"/>
    </customSheetView>
    <customSheetView guid="{E5A2ECE4-B75B-45A2-AE22-0D04E85CEB66}" showPageBreaks="1" hiddenColumns="1" view="pageBreakPreview">
      <selection activeCell="I16" sqref="I16"/>
      <pageMargins left="0.7" right="0.7" top="0.75" bottom="0.75" header="0.3" footer="0.3"/>
      <pageSetup paperSize="9" orientation="portrait" r:id="rId3"/>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4"/>
    </customSheetView>
    <customSheetView guid="{536E4AEA-F618-4F85-8552-BC1DB5601AA9}" showPageBreaks="1" hiddenColumns="1" view="pageBreakPreview" topLeftCell="J4">
      <selection activeCell="R12" sqref="R12"/>
      <pageMargins left="0.7" right="0.7" top="0.75" bottom="0.75" header="0.3" footer="0.3"/>
      <pageSetup paperSize="9" orientation="portrait" r:id="rId5"/>
    </customSheetView>
    <customSheetView guid="{2BD323B3-0AFD-4A0F-92BE-DE4822DF2931}" scale="70" hiddenColumns="1">
      <selection activeCell="L12" sqref="L12"/>
      <pageMargins left="0.7" right="0.7" top="0.75" bottom="0.75" header="0.3" footer="0.3"/>
      <pageSetup paperSize="9" orientation="portrait" r:id="rId6"/>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7"/>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8"/>
    </customSheetView>
    <customSheetView guid="{CC311ED5-8E9A-4A74-AF81-E2B2B6EAD85B}" scale="70" showPageBreaks="1" hiddenColumns="1" view="pageBreakPreview">
      <selection activeCell="I6" sqref="I6"/>
      <pageMargins left="0.7" right="0.7" top="0.75" bottom="0.75" header="0.3" footer="0.3"/>
      <pageSetup paperSize="9" orientation="portrait" r:id="rId9"/>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10"/>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11"/>
    </customSheetView>
    <customSheetView guid="{73C3B9D4-9210-43F5-9883-0E949EA0E341}" scale="55" showPageBreaks="1" hiddenColumns="1" view="pageBreakPreview" topLeftCell="A4">
      <selection activeCell="H8" sqref="H8"/>
      <pageMargins left="0.7" right="0.7" top="0.75" bottom="0.75" header="0.3" footer="0.3"/>
      <pageSetup paperSize="9" orientation="portrait" r:id="rId12"/>
    </customSheetView>
    <customSheetView guid="{459390C8-C5DF-49F1-A77C-C618340F3CD1}" showPageBreaks="1" hiddenColumns="1" view="pageBreakPreview" topLeftCell="D4">
      <selection activeCell="L12" sqref="L12"/>
      <pageMargins left="0.7" right="0.7" top="0.75" bottom="0.75" header="0.3" footer="0.3"/>
      <pageSetup paperSize="9" orientation="portrait" r:id="rId13"/>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14"/>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15"/>
    </customSheetView>
    <customSheetView guid="{7ECADF5B-4174-4035-8137-3D83A4A93CD5}" scale="70" showPageBreaks="1" hiddenColumns="1" view="pageBreakPreview">
      <selection activeCell="D11" sqref="D11"/>
      <pageMargins left="0.7" right="0.7" top="0.75" bottom="0.75" header="0.3" footer="0.3"/>
      <pageSetup paperSize="9" orientation="portrait" r:id="rId16"/>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17"/>
    </customSheetView>
    <customSheetView guid="{06A69783-2FAA-4B05-9CD3-C97C7DF94659}" showPageBreaks="1" hiddenColumns="1" view="pageBreakPreview" topLeftCell="D4">
      <selection activeCell="L12" sqref="L12"/>
      <pageMargins left="0.7" right="0.7" top="0.75" bottom="0.75" header="0.3" footer="0.3"/>
      <pageSetup paperSize="9" orientation="portrait" r:id="rId18"/>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19"/>
    </customSheetView>
    <customSheetView guid="{0A7892A9-C788-4A52-B70F-E061EF7EBA75}" showPageBreaks="1" hiddenColumns="1" view="pageBreakPreview" topLeftCell="C2">
      <selection activeCell="N7" sqref="N7"/>
      <pageMargins left="0.7" right="0.7" top="0.75" bottom="0.75" header="0.3" footer="0.3"/>
      <pageSetup paperSize="9" orientation="portrait" r:id="rId20"/>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21"/>
    </customSheetView>
    <customSheetView guid="{DC2E917C-7EDA-4B90-B3FB-550D32D31915}" scale="70" showPageBreaks="1" hiddenColumns="1" view="pageBreakPreview" topLeftCell="D1">
      <selection activeCell="T7" sqref="T7"/>
      <pageMargins left="0.7" right="0.7" top="0.75" bottom="0.75" header="0.3" footer="0.3"/>
      <pageSetup paperSize="9" orientation="portrait" r:id="rId22"/>
    </customSheetView>
    <customSheetView guid="{A5DFC301-5C67-4FC6-85AF-FDF62108DB8C}" showPageBreaks="1" hiddenColumns="1" view="pageBreakPreview" topLeftCell="D4">
      <selection activeCell="L12" sqref="L12"/>
      <pageMargins left="0.7" right="0.7" top="0.75" bottom="0.75" header="0.3" footer="0.3"/>
      <pageSetup paperSize="9" orientation="portrait" r:id="rId23"/>
    </customSheetView>
    <customSheetView guid="{289EDABA-C5A9-419A-80C6-5151B0E77175}" scale="70" showPageBreaks="1" hiddenColumns="1" view="pageBreakPreview">
      <selection activeCell="I6" sqref="I6"/>
      <pageMargins left="0.7" right="0.7" top="0.75" bottom="0.75" header="0.3" footer="0.3"/>
      <pageSetup paperSize="9" orientation="portrait" r:id="rId24"/>
    </customSheetView>
    <customSheetView guid="{B08D60EB-17AC-43BC-A2EA-BCC34DA15115}" showPageBreaks="1" hiddenColumns="1" view="pageBreakPreview" topLeftCell="D4">
      <selection activeCell="K7" sqref="K7"/>
      <pageMargins left="0.7" right="0.7" top="0.75" bottom="0.75" header="0.3" footer="0.3"/>
      <pageSetup paperSize="9" orientation="portrait" r:id="rId25"/>
    </customSheetView>
    <customSheetView guid="{BDED3506-9430-4352-8E58-74A02AA55749}" scale="70" showPageBreaks="1" hiddenColumns="1" view="pageBreakPreview" topLeftCell="D1">
      <selection activeCell="T7" sqref="T7"/>
      <pageMargins left="0.7" right="0.7" top="0.75" bottom="0.75" header="0.3" footer="0.3"/>
      <pageSetup paperSize="9" orientation="portrait" r:id="rId26"/>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27"/>
    </customSheetView>
    <customSheetView guid="{BC0D032C-B7DF-4F2E-B1DC-6C55D32E50A7}" scale="70" showPageBreaks="1" hiddenColumns="1" view="pageBreakPreview" topLeftCell="A4">
      <selection activeCell="I7" sqref="I7"/>
      <pageMargins left="0.7" right="0.7" top="0.75" bottom="0.75" header="0.3" footer="0.3"/>
      <pageSetup paperSize="9" orientation="portrait" r:id="rId28"/>
    </customSheetView>
    <customSheetView guid="{F02E4BFF-91CB-4809-939D-2DEDB7A6D27E}" scale="70" showPageBreaks="1" hiddenColumns="1">
      <selection activeCell="L12" sqref="L12"/>
      <pageMargins left="0.7" right="0.7" top="0.75" bottom="0.75" header="0.3" footer="0.3"/>
      <pageSetup paperSize="9" orientation="portrait" r:id="rId29"/>
    </customSheetView>
    <customSheetView guid="{F1DC9DCC-06E3-4E7B-88AF-BCE58DCEC1FC}" showPageBreaks="1" hiddenColumns="1" view="pageBreakPreview">
      <selection activeCell="D15" sqref="D15"/>
      <pageMargins left="0.7" right="0.7" top="0.75" bottom="0.75" header="0.3" footer="0.3"/>
      <pageSetup paperSize="9" orientation="portrait" r:id="rId30"/>
    </customSheetView>
    <customSheetView guid="{6AC0ED22-CCBF-444B-9F29-F3EDD4234483}" showPageBreaks="1" hiddenColumns="1" view="pageBreakPreview" topLeftCell="D4">
      <selection activeCell="L12" sqref="L12"/>
      <pageMargins left="0.7" right="0.7" top="0.75" bottom="0.75" header="0.3" footer="0.3"/>
      <pageSetup paperSize="9" orientation="portrait" r:id="rId31"/>
    </customSheetView>
    <customSheetView guid="{78BEB479-57CC-4BBB-8F3F-73AA0BAD3F3D}" showPageBreaks="1" hiddenColumns="1" view="pageBreakPreview">
      <selection activeCell="I16" sqref="I16"/>
      <pageMargins left="0.7" right="0.7" top="0.75" bottom="0.75" header="0.3" footer="0.3"/>
      <pageSetup paperSize="9" orientation="portrait" r:id="rId32"/>
    </customSheetView>
    <customSheetView guid="{4FCF4851-1FFB-4291-9E63-B5ADD52F8DBE}" scale="70" showPageBreaks="1" hiddenColumns="1" view="pageBreakPreview">
      <selection activeCell="I6" sqref="I6"/>
      <pageMargins left="0.7" right="0.7" top="0.75" bottom="0.75" header="0.3" footer="0.3"/>
      <pageSetup paperSize="9" orientation="portrait" r:id="rId33"/>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34"/>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5"/>
  <sheetViews>
    <sheetView view="pageBreakPreview" zoomScale="55" zoomScaleNormal="60" zoomScaleSheetLayoutView="40" workbookViewId="0">
      <selection activeCell="I3" sqref="I3"/>
    </sheetView>
  </sheetViews>
  <sheetFormatPr defaultRowHeight="15" x14ac:dyDescent="0.25"/>
  <cols>
    <col min="1" max="1" width="11.7109375" customWidth="1"/>
    <col min="2" max="2" width="11.7109375" style="36"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17.710937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40"/>
      <c r="B5" s="280" t="s">
        <v>108</v>
      </c>
      <c r="C5" s="268"/>
      <c r="D5" s="268"/>
      <c r="E5" s="268"/>
      <c r="F5" s="268"/>
      <c r="G5" s="268"/>
      <c r="H5" s="268"/>
      <c r="I5" s="268"/>
      <c r="J5" s="268"/>
      <c r="K5" s="268"/>
      <c r="L5" s="268"/>
      <c r="M5" s="268"/>
      <c r="N5" s="268"/>
      <c r="O5" s="268"/>
      <c r="P5" s="268"/>
      <c r="Q5" s="268"/>
      <c r="R5" s="268"/>
      <c r="S5" s="268"/>
      <c r="T5" s="269"/>
    </row>
    <row r="6" spans="1:20" ht="63" x14ac:dyDescent="0.25">
      <c r="A6" s="24">
        <v>1</v>
      </c>
      <c r="B6" s="17" t="s">
        <v>19</v>
      </c>
      <c r="C6" s="8" t="s">
        <v>109</v>
      </c>
      <c r="D6" s="23" t="s">
        <v>28</v>
      </c>
      <c r="E6" s="23">
        <v>50.6</v>
      </c>
      <c r="F6" s="97">
        <v>50.6</v>
      </c>
      <c r="G6" s="97">
        <v>50.6</v>
      </c>
      <c r="H6" s="97"/>
      <c r="I6" s="97"/>
      <c r="J6" s="97"/>
      <c r="K6" s="97"/>
      <c r="L6" s="97"/>
      <c r="M6" s="97"/>
      <c r="N6" s="97"/>
      <c r="O6" s="97"/>
      <c r="P6" s="97"/>
      <c r="Q6" s="97"/>
      <c r="R6" s="97"/>
      <c r="S6" s="27">
        <f>145.7/F6*100</f>
        <v>287.9446640316205</v>
      </c>
      <c r="T6" s="18"/>
    </row>
    <row r="7" spans="1:20" ht="47.25" x14ac:dyDescent="0.25">
      <c r="A7" s="24">
        <v>2</v>
      </c>
      <c r="B7" s="17" t="s">
        <v>23</v>
      </c>
      <c r="C7" s="8" t="s">
        <v>110</v>
      </c>
      <c r="D7" s="23" t="s">
        <v>28</v>
      </c>
      <c r="E7" s="89">
        <v>52</v>
      </c>
      <c r="F7" s="42">
        <v>58</v>
      </c>
      <c r="G7" s="21">
        <v>58</v>
      </c>
      <c r="H7" s="21"/>
      <c r="I7" s="21"/>
      <c r="J7" s="21"/>
      <c r="K7" s="21"/>
      <c r="L7" s="21"/>
      <c r="M7" s="21"/>
      <c r="N7" s="21"/>
      <c r="O7" s="21"/>
      <c r="P7" s="21"/>
      <c r="Q7" s="21"/>
      <c r="R7" s="97"/>
      <c r="S7" s="27">
        <f>Q7/F7*100</f>
        <v>0</v>
      </c>
      <c r="T7" s="18"/>
    </row>
    <row r="8" spans="1:20" ht="141.75" x14ac:dyDescent="0.25">
      <c r="A8" s="24">
        <v>3</v>
      </c>
      <c r="B8" s="17">
        <v>1</v>
      </c>
      <c r="C8" s="8" t="s">
        <v>111</v>
      </c>
      <c r="D8" s="23" t="s">
        <v>28</v>
      </c>
      <c r="E8" s="23">
        <v>40.700000000000003</v>
      </c>
      <c r="F8" s="42">
        <v>52</v>
      </c>
      <c r="G8" s="21">
        <v>52</v>
      </c>
      <c r="H8" s="21"/>
      <c r="I8" s="21"/>
      <c r="J8" s="21"/>
      <c r="K8" s="21"/>
      <c r="L8" s="21"/>
      <c r="M8" s="21"/>
      <c r="N8" s="21"/>
      <c r="O8" s="21"/>
      <c r="P8" s="21"/>
      <c r="Q8" s="21"/>
      <c r="R8" s="42"/>
      <c r="S8" s="27">
        <f>145.7/F8*100</f>
        <v>280.19230769230768</v>
      </c>
      <c r="T8" s="18"/>
    </row>
    <row r="9" spans="1:20" ht="141.75" x14ac:dyDescent="0.25">
      <c r="A9" s="24">
        <v>4</v>
      </c>
      <c r="B9" s="17">
        <v>2</v>
      </c>
      <c r="C9" s="8" t="s">
        <v>112</v>
      </c>
      <c r="D9" s="23" t="s">
        <v>28</v>
      </c>
      <c r="E9" s="11">
        <v>10</v>
      </c>
      <c r="F9" s="93" t="s">
        <v>248</v>
      </c>
      <c r="G9" s="93" t="s">
        <v>248</v>
      </c>
      <c r="H9" s="93"/>
      <c r="I9" s="93"/>
      <c r="J9" s="93"/>
      <c r="K9" s="93"/>
      <c r="L9" s="93"/>
      <c r="M9" s="93"/>
      <c r="N9" s="93"/>
      <c r="O9" s="93"/>
      <c r="P9" s="93"/>
      <c r="Q9" s="93"/>
      <c r="R9" s="93"/>
      <c r="S9" s="27">
        <f>Q9/F9*100</f>
        <v>0</v>
      </c>
      <c r="T9" s="18"/>
    </row>
    <row r="10" spans="1:20" ht="141.75" x14ac:dyDescent="0.25">
      <c r="A10" s="24">
        <v>5</v>
      </c>
      <c r="B10" s="17">
        <v>3</v>
      </c>
      <c r="C10" s="8" t="s">
        <v>220</v>
      </c>
      <c r="D10" s="23" t="s">
        <v>28</v>
      </c>
      <c r="E10" s="23">
        <v>87.2</v>
      </c>
      <c r="F10" s="93" t="s">
        <v>249</v>
      </c>
      <c r="G10" s="93" t="s">
        <v>249</v>
      </c>
      <c r="H10" s="93"/>
      <c r="I10" s="93"/>
      <c r="J10" s="93"/>
      <c r="K10" s="93"/>
      <c r="L10" s="93"/>
      <c r="M10" s="93"/>
      <c r="N10" s="93"/>
      <c r="O10" s="93"/>
      <c r="P10" s="93"/>
      <c r="Q10" s="93"/>
      <c r="R10" s="93"/>
      <c r="S10" s="27">
        <f>Q10/F10*100</f>
        <v>0</v>
      </c>
      <c r="T10" s="18"/>
    </row>
    <row r="11" spans="1:20" ht="157.5" x14ac:dyDescent="0.25">
      <c r="A11" s="24">
        <v>6</v>
      </c>
      <c r="B11" s="13">
        <v>4</v>
      </c>
      <c r="C11" s="8" t="s">
        <v>113</v>
      </c>
      <c r="D11" s="23" t="s">
        <v>28</v>
      </c>
      <c r="E11" s="23">
        <v>29.9</v>
      </c>
      <c r="F11" s="93" t="s">
        <v>250</v>
      </c>
      <c r="G11" s="93" t="s">
        <v>250</v>
      </c>
      <c r="H11" s="93"/>
      <c r="I11" s="93"/>
      <c r="J11" s="93"/>
      <c r="K11" s="93"/>
      <c r="L11" s="93"/>
      <c r="M11" s="93"/>
      <c r="N11" s="93"/>
      <c r="O11" s="93"/>
      <c r="P11" s="93"/>
      <c r="Q11" s="93"/>
      <c r="R11" s="93"/>
      <c r="S11" s="27">
        <f>Q11/F11*100</f>
        <v>0</v>
      </c>
      <c r="T11" s="256"/>
    </row>
    <row r="12" spans="1:20" ht="157.5" x14ac:dyDescent="0.25">
      <c r="A12" s="282">
        <v>7</v>
      </c>
      <c r="B12" s="284">
        <v>5</v>
      </c>
      <c r="C12" s="95" t="s">
        <v>221</v>
      </c>
      <c r="D12" s="286" t="s">
        <v>28</v>
      </c>
      <c r="E12" s="11">
        <v>54</v>
      </c>
      <c r="F12" s="93" t="s">
        <v>251</v>
      </c>
      <c r="G12" s="94" t="s">
        <v>275</v>
      </c>
      <c r="H12" s="94"/>
      <c r="I12" s="94"/>
      <c r="J12" s="94"/>
      <c r="K12" s="94"/>
      <c r="L12" s="94"/>
      <c r="M12" s="94"/>
      <c r="N12" s="94"/>
      <c r="O12" s="94"/>
      <c r="P12" s="94"/>
      <c r="Q12" s="94"/>
      <c r="R12" s="27"/>
      <c r="S12" s="255">
        <f t="shared" ref="S12" si="0">Q12/F12*100</f>
        <v>0</v>
      </c>
      <c r="T12" s="257" t="s">
        <v>274</v>
      </c>
    </row>
    <row r="13" spans="1:20" ht="15.75" x14ac:dyDescent="0.25">
      <c r="A13" s="283"/>
      <c r="B13" s="285"/>
      <c r="C13" s="8" t="s">
        <v>114</v>
      </c>
      <c r="D13" s="287"/>
      <c r="E13" s="206">
        <v>76</v>
      </c>
      <c r="F13" s="93" t="s">
        <v>252</v>
      </c>
      <c r="G13" s="217" t="s">
        <v>275</v>
      </c>
      <c r="H13" s="217"/>
      <c r="I13" s="217"/>
      <c r="J13" s="217"/>
      <c r="K13" s="217"/>
      <c r="L13" s="217"/>
      <c r="M13" s="218"/>
      <c r="N13" s="218"/>
      <c r="O13" s="218"/>
      <c r="P13" s="218"/>
      <c r="Q13" s="219"/>
      <c r="R13" s="220"/>
      <c r="S13" s="40"/>
      <c r="T13" s="80"/>
    </row>
    <row r="14" spans="1:20" ht="94.5" x14ac:dyDescent="0.25">
      <c r="A14" s="24">
        <v>8</v>
      </c>
      <c r="B14" s="13">
        <v>6</v>
      </c>
      <c r="C14" s="8" t="s">
        <v>258</v>
      </c>
      <c r="D14" s="23" t="s">
        <v>28</v>
      </c>
      <c r="E14" s="23">
        <v>0</v>
      </c>
      <c r="F14" s="93" t="s">
        <v>259</v>
      </c>
      <c r="G14" s="93" t="s">
        <v>259</v>
      </c>
      <c r="H14" s="93"/>
      <c r="I14" s="93"/>
      <c r="J14" s="93"/>
      <c r="K14" s="93"/>
      <c r="L14" s="93"/>
      <c r="M14" s="93"/>
      <c r="N14" s="93"/>
      <c r="O14" s="93"/>
      <c r="P14" s="93"/>
      <c r="Q14" s="93"/>
      <c r="R14" s="209"/>
      <c r="S14" s="27">
        <f>O14/F14*100</f>
        <v>0</v>
      </c>
      <c r="T14" s="18"/>
    </row>
    <row r="15" spans="1:20" ht="181.5" customHeight="1" x14ac:dyDescent="0.25">
      <c r="A15" s="24">
        <v>9</v>
      </c>
      <c r="B15" s="17">
        <v>7</v>
      </c>
      <c r="C15" s="8" t="s">
        <v>115</v>
      </c>
      <c r="D15" s="92" t="s">
        <v>28</v>
      </c>
      <c r="E15" s="92">
        <v>0.1</v>
      </c>
      <c r="F15" s="94" t="s">
        <v>255</v>
      </c>
      <c r="G15" s="94" t="s">
        <v>255</v>
      </c>
      <c r="H15" s="94"/>
      <c r="I15" s="94"/>
      <c r="J15" s="94"/>
      <c r="K15" s="94"/>
      <c r="L15" s="94"/>
      <c r="M15" s="94"/>
      <c r="N15" s="94"/>
      <c r="O15" s="94"/>
      <c r="P15" s="94"/>
      <c r="Q15" s="94"/>
      <c r="R15" s="94"/>
      <c r="S15" s="27">
        <f t="shared" ref="S15" si="1">Q15/F15*100</f>
        <v>0</v>
      </c>
      <c r="T15" s="8"/>
    </row>
    <row r="16" spans="1:20" ht="47.25" x14ac:dyDescent="0.25">
      <c r="A16" s="24">
        <v>10</v>
      </c>
      <c r="B16" s="13">
        <v>8</v>
      </c>
      <c r="C16" s="8" t="s">
        <v>120</v>
      </c>
      <c r="D16" s="23" t="s">
        <v>69</v>
      </c>
      <c r="E16" s="23">
        <v>1496</v>
      </c>
      <c r="F16" s="93" t="s">
        <v>254</v>
      </c>
      <c r="G16" s="94"/>
      <c r="H16" s="94"/>
      <c r="I16" s="94"/>
      <c r="J16" s="94"/>
      <c r="K16" s="94"/>
      <c r="L16" s="120"/>
      <c r="M16" s="14"/>
      <c r="N16" s="14"/>
      <c r="O16" s="14"/>
      <c r="P16" s="14"/>
      <c r="Q16" s="14"/>
      <c r="R16" s="14"/>
      <c r="S16" s="27">
        <f>Q16/F16*100</f>
        <v>0</v>
      </c>
      <c r="T16" s="18"/>
    </row>
    <row r="17" spans="1:20" ht="63" x14ac:dyDescent="0.25">
      <c r="A17" s="24">
        <v>11</v>
      </c>
      <c r="B17" s="17">
        <v>9</v>
      </c>
      <c r="C17" s="8" t="s">
        <v>119</v>
      </c>
      <c r="D17" s="23" t="s">
        <v>28</v>
      </c>
      <c r="E17" s="23">
        <v>2.1</v>
      </c>
      <c r="F17" s="93" t="s">
        <v>253</v>
      </c>
      <c r="G17" s="94" t="s">
        <v>275</v>
      </c>
      <c r="H17" s="94"/>
      <c r="I17" s="94"/>
      <c r="J17" s="94"/>
      <c r="K17" s="94"/>
      <c r="L17" s="94"/>
      <c r="M17" s="94"/>
      <c r="N17" s="94"/>
      <c r="O17" s="178"/>
      <c r="P17" s="13"/>
      <c r="Q17" s="13"/>
      <c r="R17" s="13"/>
      <c r="S17" s="27">
        <f t="shared" ref="S17" si="2">Q17/F17*100</f>
        <v>0</v>
      </c>
      <c r="T17" s="18"/>
    </row>
    <row r="18" spans="1:20" ht="126" x14ac:dyDescent="0.25">
      <c r="A18" s="24">
        <v>12</v>
      </c>
      <c r="B18" s="13">
        <v>10</v>
      </c>
      <c r="C18" s="8" t="s">
        <v>117</v>
      </c>
      <c r="D18" s="23" t="s">
        <v>118</v>
      </c>
      <c r="E18" s="23">
        <v>17</v>
      </c>
      <c r="F18" s="93" t="s">
        <v>256</v>
      </c>
      <c r="G18" s="96" t="s">
        <v>275</v>
      </c>
      <c r="H18" s="96"/>
      <c r="I18" s="96"/>
      <c r="J18" s="96"/>
      <c r="K18" s="96"/>
      <c r="L18" s="96"/>
      <c r="M18" s="96"/>
      <c r="N18" s="96"/>
      <c r="O18" s="96"/>
      <c r="P18" s="96"/>
      <c r="Q18" s="96"/>
      <c r="R18" s="26"/>
      <c r="S18" s="27">
        <f>O18/F18*100</f>
        <v>0</v>
      </c>
      <c r="T18" s="18"/>
    </row>
    <row r="19" spans="1:20" ht="63" x14ac:dyDescent="0.25">
      <c r="A19" s="24">
        <v>13</v>
      </c>
      <c r="B19" s="17">
        <v>11</v>
      </c>
      <c r="C19" s="8" t="s">
        <v>116</v>
      </c>
      <c r="D19" s="23" t="s">
        <v>28</v>
      </c>
      <c r="E19" s="11">
        <v>100</v>
      </c>
      <c r="F19" s="93" t="s">
        <v>257</v>
      </c>
      <c r="G19" s="94"/>
      <c r="H19" s="94"/>
      <c r="I19" s="94"/>
      <c r="J19" s="94"/>
      <c r="K19" s="94"/>
      <c r="L19" s="94"/>
      <c r="M19" s="94"/>
      <c r="N19" s="94"/>
      <c r="O19" s="94"/>
      <c r="P19" s="94"/>
      <c r="Q19" s="94"/>
      <c r="R19" s="94"/>
      <c r="S19" s="27">
        <f t="shared" ref="S19" si="3">Q19/F19*100</f>
        <v>0</v>
      </c>
      <c r="T19" s="18"/>
    </row>
    <row r="25" spans="1:20" x14ac:dyDescent="0.25">
      <c r="L25" t="s">
        <v>224</v>
      </c>
    </row>
  </sheetData>
  <customSheetViews>
    <customSheetView guid="{0E67524B-A824-49FB-A67D-C1771603425D}" scale="40" showPageBreaks="1" hiddenColumns="1" view="pageBreakPreview" topLeftCell="A13">
      <selection activeCell="G19" sqref="G6:G19"/>
      <pageMargins left="0.7" right="0.7" top="0.75" bottom="0.75" header="0.3" footer="0.3"/>
      <pageSetup paperSize="9" orientation="portrait" r:id="rId1"/>
    </customSheetView>
    <customSheetView guid="{62E99341-31CC-4B22-ACCE-D0C55385ECC0}" showPageBreaks="1" hiddenColumns="1" view="pageBreakPreview" topLeftCell="A16">
      <selection activeCell="O17" sqref="O17"/>
      <pageMargins left="0.7" right="0.7" top="0.75" bottom="0.75" header="0.3" footer="0.3"/>
      <pageSetup paperSize="9" orientation="portrait" r:id="rId2"/>
    </customSheetView>
    <customSheetView guid="{E5A2ECE4-B75B-45A2-AE22-0D04E85CEB66}" showPageBreaks="1" hiddenColumns="1" view="pageBreakPreview" topLeftCell="J16">
      <selection activeCell="M32" sqref="M32"/>
      <pageMargins left="0.7" right="0.7" top="0.75" bottom="0.75" header="0.3" footer="0.3"/>
      <pageSetup paperSize="9" orientation="portrait" r:id="rId3"/>
    </customSheetView>
    <customSheetView guid="{8E7CBF92-2A8A-4486-AE31-320A2A4BD935}" scale="55" showPageBreaks="1" hiddenColumns="1" view="pageBreakPreview" topLeftCell="A13">
      <selection activeCell="T17" sqref="T17:T19"/>
      <pageMargins left="0.7" right="0.7" top="0.75" bottom="0.75" header="0.3" footer="0.3"/>
      <pageSetup paperSize="9" orientation="landscape" r:id="rId4"/>
    </customSheetView>
    <customSheetView guid="{536E4AEA-F618-4F85-8552-BC1DB5601AA9}" showPageBreaks="1" hiddenColumns="1" view="pageBreakPreview" topLeftCell="G12">
      <selection activeCell="P19" sqref="P19"/>
      <pageMargins left="0.7" right="0.7" top="0.75" bottom="0.75" header="0.3" footer="0.3"/>
      <pageSetup paperSize="9" orientation="portrait" r:id="rId5"/>
    </customSheetView>
    <customSheetView guid="{2BD323B3-0AFD-4A0F-92BE-DE4822DF2931}" scale="60" hiddenColumns="1">
      <selection activeCell="T31" sqref="T31"/>
      <pageMargins left="0.7" right="0.7" top="0.75" bottom="0.75" header="0.3" footer="0.3"/>
      <pageSetup paperSize="9" orientation="portrait" r:id="rId6"/>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7"/>
    </customSheetView>
    <customSheetView guid="{AA1E88D6-B765-4D8A-BB20-FCE31C48857F}" scale="55" showPageBreaks="1" hiddenColumns="1" view="pageBreakPreview">
      <selection activeCell="R10" sqref="R10"/>
      <pageMargins left="0.7" right="0.7" top="0.75" bottom="0.75" header="0.3" footer="0.3"/>
      <pageSetup paperSize="9" orientation="portrait" r:id="rId8"/>
    </customSheetView>
    <customSheetView guid="{CC311ED5-8E9A-4A74-AF81-E2B2B6EAD85B}" scale="55" showPageBreaks="1" hiddenColumns="1" view="pageBreakPreview">
      <selection activeCell="M8" sqref="M8"/>
      <pageMargins left="0.7" right="0.7" top="0.75" bottom="0.75" header="0.3" footer="0.3"/>
      <pageSetup paperSize="9" orientation="portrait" r:id="rId9"/>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10"/>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11"/>
    </customSheetView>
    <customSheetView guid="{73C3B9D4-9210-43F5-9883-0E949EA0E341}" scale="40" showPageBreaks="1" hiddenColumns="1" view="pageBreakPreview" topLeftCell="A10">
      <selection activeCell="M8" sqref="M8"/>
      <pageMargins left="0.7" right="0.7" top="0.75" bottom="0.75" header="0.3" footer="0.3"/>
      <pageSetup paperSize="9" orientation="portrait" r:id="rId12"/>
    </customSheetView>
    <customSheetView guid="{459390C8-C5DF-49F1-A77C-C618340F3CD1}" scale="70" showPageBreaks="1" hiddenColumns="1" view="pageBreakPreview" topLeftCell="B13">
      <selection activeCell="C15" sqref="C15"/>
      <pageMargins left="0.7" right="0.7" top="0.75" bottom="0.75" header="0.3" footer="0.3"/>
      <pageSetup paperSize="9" orientation="portrait" r:id="rId13"/>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14"/>
    </customSheetView>
    <customSheetView guid="{5F1BE36F-0832-42CE-A3FC-1A76BC593CBA}" scale="40" showPageBreaks="1" hiddenColumns="1" view="pageBreakPreview">
      <selection activeCell="B1" sqref="B1:T1"/>
      <pageMargins left="0.7" right="0.7" top="0.75" bottom="0.75" header="0.3" footer="0.3"/>
      <pageSetup paperSize="9" orientation="portrait" r:id="rId15"/>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16"/>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17"/>
    </customSheetView>
    <customSheetView guid="{06A69783-2FAA-4B05-9CD3-C97C7DF94659}" showPageBreaks="1" hiddenColumns="1" view="pageBreakPreview" topLeftCell="J16">
      <selection activeCell="M32" sqref="M32"/>
      <pageMargins left="0.7" right="0.7" top="0.75" bottom="0.75" header="0.3" footer="0.3"/>
      <pageSetup paperSize="9" orientation="portrait" r:id="rId18"/>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19"/>
    </customSheetView>
    <customSheetView guid="{0A7892A9-C788-4A52-B70F-E061EF7EBA75}" showPageBreaks="1" hiddenColumns="1" view="pageBreakPreview" topLeftCell="J16">
      <selection activeCell="M32" sqref="M32"/>
      <pageMargins left="0.7" right="0.7" top="0.75" bottom="0.75" header="0.3" footer="0.3"/>
      <pageSetup paperSize="9" orientation="portrait" r:id="rId20"/>
    </customSheetView>
    <customSheetView guid="{3A1AD47D-D360-494C-B851-D14B33F8032B}" scale="71" showPageBreaks="1" hiddenColumns="1" view="pageBreakPreview">
      <selection activeCell="O17" sqref="O17"/>
      <pageMargins left="0.7" right="0.7" top="0.75" bottom="0.75" header="0.3" footer="0.3"/>
      <pageSetup paperSize="9" orientation="portrait" r:id="rId21"/>
    </customSheetView>
    <customSheetView guid="{DC2E917C-7EDA-4B90-B3FB-550D32D31915}" scale="40" showPageBreaks="1" hiddenColumns="1" view="pageBreakPreview" topLeftCell="A13">
      <selection activeCell="G19" sqref="G6:G19"/>
      <pageMargins left="0.7" right="0.7" top="0.75" bottom="0.75" header="0.3" footer="0.3"/>
      <pageSetup paperSize="9" orientation="portrait" r:id="rId22"/>
    </customSheetView>
    <customSheetView guid="{A5DFC301-5C67-4FC6-85AF-FDF62108DB8C}" showPageBreaks="1" hiddenColumns="1" view="pageBreakPreview" topLeftCell="A16">
      <selection activeCell="O17" sqref="O17"/>
      <pageMargins left="0.7" right="0.7" top="0.75" bottom="0.75" header="0.3" footer="0.3"/>
      <pageSetup paperSize="9" orientation="portrait" r:id="rId23"/>
    </customSheetView>
    <customSheetView guid="{289EDABA-C5A9-419A-80C6-5151B0E77175}" scale="55" showPageBreaks="1" hiddenColumns="1" view="pageBreakPreview">
      <selection activeCell="M8" sqref="M8"/>
      <pageMargins left="0.7" right="0.7" top="0.75" bottom="0.75" header="0.3" footer="0.3"/>
      <pageSetup paperSize="9" orientation="portrait" r:id="rId24"/>
    </customSheetView>
    <customSheetView guid="{B08D60EB-17AC-43BC-A2EA-BCC34DA15115}" scale="40" showPageBreaks="1" hiddenColumns="1" view="pageBreakPreview">
      <selection activeCell="B1" sqref="B1:T1"/>
      <pageMargins left="0.7" right="0.7" top="0.75" bottom="0.75" header="0.3" footer="0.3"/>
      <pageSetup paperSize="9" orientation="portrait" r:id="rId25"/>
    </customSheetView>
    <customSheetView guid="{BDED3506-9430-4352-8E58-74A02AA55749}" scale="55" showPageBreaks="1" hiddenColumns="1" view="pageBreakPreview" topLeftCell="A11">
      <selection activeCell="O15" sqref="O15"/>
      <pageMargins left="0.7" right="0.7" top="0.75" bottom="0.75" header="0.3" footer="0.3"/>
      <pageSetup paperSize="9" orientation="portrait" r:id="rId26"/>
    </customSheetView>
    <customSheetView guid="{80AD08A8-345A-453A-A104-5E3DA1078B6F}" scale="70" showPageBreaks="1" hiddenColumns="1" view="pageBreakPreview" topLeftCell="C1">
      <selection activeCell="R8" sqref="R8"/>
      <pageMargins left="0.7" right="0.7" top="0.75" bottom="0.75" header="0.3" footer="0.3"/>
      <pageSetup paperSize="9" orientation="portrait" r:id="rId27"/>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28"/>
    </customSheetView>
    <customSheetView guid="{F02E4BFF-91CB-4809-939D-2DEDB7A6D27E}" scale="60" showPageBreaks="1" hiddenColumns="1">
      <selection activeCell="T31" sqref="T31"/>
      <pageMargins left="0.7" right="0.7" top="0.75" bottom="0.75" header="0.3" footer="0.3"/>
      <pageSetup paperSize="9" orientation="portrait" r:id="rId29"/>
    </customSheetView>
    <customSheetView guid="{F1DC9DCC-06E3-4E7B-88AF-BCE58DCEC1FC}" scale="70" showPageBreaks="1" hiddenColumns="1" view="pageBreakPreview">
      <selection activeCell="D10" sqref="D10"/>
      <pageMargins left="0.7" right="0.7" top="0.75" bottom="0.75" header="0.3" footer="0.3"/>
      <pageSetup paperSize="9" scale="24" orientation="portrait" r:id="rId30"/>
    </customSheetView>
    <customSheetView guid="{6AC0ED22-CCBF-444B-9F29-F3EDD4234483}" scale="60" showPageBreaks="1" hiddenColumns="1" view="pageBreakPreview" topLeftCell="A13">
      <selection activeCell="T17" sqref="T17"/>
      <pageMargins left="0.7" right="0.7" top="0.75" bottom="0.75" header="0.3" footer="0.3"/>
      <pageSetup paperSize="9" orientation="portrait" r:id="rId31"/>
    </customSheetView>
    <customSheetView guid="{78BEB479-57CC-4BBB-8F3F-73AA0BAD3F3D}" showPageBreaks="1" hiddenColumns="1" view="pageBreakPreview" topLeftCell="J16">
      <selection activeCell="M32" sqref="M32"/>
      <pageMargins left="0.7" right="0.7" top="0.75" bottom="0.75" header="0.3" footer="0.3"/>
      <pageSetup paperSize="9" orientation="portrait" r:id="rId32"/>
    </customSheetView>
    <customSheetView guid="{4FCF4851-1FFB-4291-9E63-B5ADD52F8DBE}" scale="55" showPageBreaks="1" hiddenColumns="1" view="pageBreakPreview">
      <selection activeCell="M8" sqref="M8"/>
      <pageMargins left="0.7" right="0.7" top="0.75" bottom="0.75" header="0.3" footer="0.3"/>
      <pageSetup paperSize="9" orientation="portrait" r:id="rId33"/>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34"/>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35"/>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
  <sheetViews>
    <sheetView view="pageBreakPreview" topLeftCell="Q4" zoomScaleNormal="100" workbookViewId="0">
      <selection activeCell="I3" sqref="I3"/>
    </sheetView>
  </sheetViews>
  <sheetFormatPr defaultRowHeight="15" x14ac:dyDescent="0.25"/>
  <cols>
    <col min="1" max="2" width="11.7109375" customWidth="1"/>
    <col min="3" max="3" width="39.140625" customWidth="1"/>
    <col min="4" max="4" width="9" customWidth="1"/>
    <col min="5"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81"/>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81"/>
      <c r="B3" s="281"/>
      <c r="C3" s="275"/>
      <c r="D3" s="276"/>
      <c r="E3" s="276"/>
      <c r="F3" s="276"/>
      <c r="G3" s="2" t="s">
        <v>5</v>
      </c>
      <c r="H3" s="52" t="s">
        <v>6</v>
      </c>
      <c r="I3" s="52" t="s">
        <v>7</v>
      </c>
      <c r="J3" s="52" t="s">
        <v>8</v>
      </c>
      <c r="K3" s="52" t="s">
        <v>9</v>
      </c>
      <c r="L3" s="52" t="s">
        <v>10</v>
      </c>
      <c r="M3" s="52" t="s">
        <v>11</v>
      </c>
      <c r="N3" s="52" t="s">
        <v>12</v>
      </c>
      <c r="O3" s="52" t="s">
        <v>13</v>
      </c>
      <c r="P3" s="52" t="s">
        <v>14</v>
      </c>
      <c r="Q3" s="52" t="s">
        <v>15</v>
      </c>
      <c r="R3" s="52" t="s">
        <v>16</v>
      </c>
      <c r="S3" s="2" t="s">
        <v>38</v>
      </c>
      <c r="T3" s="3" t="s">
        <v>17</v>
      </c>
    </row>
    <row r="4" spans="1:20" ht="15.75" x14ac:dyDescent="0.25">
      <c r="A4" s="4"/>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A5" s="280" t="s">
        <v>121</v>
      </c>
      <c r="B5" s="268"/>
      <c r="C5" s="268"/>
      <c r="D5" s="268"/>
      <c r="E5" s="268"/>
      <c r="F5" s="268"/>
      <c r="G5" s="268"/>
      <c r="H5" s="268"/>
      <c r="I5" s="268"/>
      <c r="J5" s="268"/>
      <c r="K5" s="268"/>
      <c r="L5" s="268"/>
      <c r="M5" s="268"/>
      <c r="N5" s="268"/>
      <c r="O5" s="268"/>
      <c r="P5" s="268"/>
      <c r="Q5" s="268"/>
      <c r="R5" s="268"/>
      <c r="S5" s="268"/>
      <c r="T5" s="269"/>
    </row>
    <row r="6" spans="1:20" ht="78.75" x14ac:dyDescent="0.25">
      <c r="A6" s="215">
        <v>1</v>
      </c>
      <c r="B6" s="62" t="s">
        <v>19</v>
      </c>
      <c r="C6" s="8" t="s">
        <v>122</v>
      </c>
      <c r="D6" s="23" t="s">
        <v>69</v>
      </c>
      <c r="E6" s="23">
        <v>27</v>
      </c>
      <c r="F6" s="10">
        <v>15</v>
      </c>
      <c r="G6" s="69">
        <v>3</v>
      </c>
      <c r="H6" s="23"/>
      <c r="I6" s="104"/>
      <c r="J6" s="23"/>
      <c r="K6" s="23"/>
      <c r="L6" s="23"/>
      <c r="M6" s="23"/>
      <c r="N6" s="14"/>
      <c r="O6" s="23"/>
      <c r="P6" s="23"/>
      <c r="Q6" s="23"/>
      <c r="R6" s="23"/>
      <c r="S6" s="11">
        <f>145.7/F6*100</f>
        <v>971.33333333333326</v>
      </c>
      <c r="T6" s="70" t="s">
        <v>269</v>
      </c>
    </row>
    <row r="7" spans="1:20" ht="78.75" x14ac:dyDescent="0.25">
      <c r="A7" s="215">
        <v>2</v>
      </c>
      <c r="B7" s="62" t="s">
        <v>23</v>
      </c>
      <c r="C7" s="8" t="s">
        <v>123</v>
      </c>
      <c r="D7" s="23" t="s">
        <v>69</v>
      </c>
      <c r="E7" s="23">
        <v>613</v>
      </c>
      <c r="F7" s="10">
        <v>655</v>
      </c>
      <c r="G7" s="19"/>
      <c r="H7" s="23"/>
      <c r="I7" s="104"/>
      <c r="J7" s="11"/>
      <c r="K7" s="11"/>
      <c r="L7" s="23"/>
      <c r="M7" s="14"/>
      <c r="N7" s="14"/>
      <c r="O7" s="23"/>
      <c r="P7" s="14"/>
      <c r="Q7" s="14"/>
      <c r="R7" s="23"/>
      <c r="S7" s="11">
        <f>Q7/F7*100</f>
        <v>0</v>
      </c>
      <c r="T7" s="70" t="s">
        <v>270</v>
      </c>
    </row>
    <row r="8" spans="1:20" ht="78.75" x14ac:dyDescent="0.25">
      <c r="A8" s="215">
        <v>3</v>
      </c>
      <c r="B8" s="62" t="s">
        <v>26</v>
      </c>
      <c r="C8" s="8" t="s">
        <v>124</v>
      </c>
      <c r="D8" s="23" t="s">
        <v>69</v>
      </c>
      <c r="E8" s="14">
        <v>135</v>
      </c>
      <c r="F8" s="10">
        <v>140</v>
      </c>
      <c r="G8" s="19"/>
      <c r="H8" s="23"/>
      <c r="I8" s="104"/>
      <c r="J8" s="23"/>
      <c r="K8" s="23"/>
      <c r="L8" s="14"/>
      <c r="M8" s="14"/>
      <c r="N8" s="14"/>
      <c r="O8" s="14"/>
      <c r="P8" s="14"/>
      <c r="Q8" s="14"/>
      <c r="R8" s="14"/>
      <c r="S8" s="11">
        <f>Q8/F8*100</f>
        <v>0</v>
      </c>
      <c r="T8" s="70" t="s">
        <v>271</v>
      </c>
    </row>
    <row r="9" spans="1:20" ht="94.5" x14ac:dyDescent="0.25">
      <c r="A9" s="216">
        <v>4</v>
      </c>
      <c r="B9" s="13" t="s">
        <v>43</v>
      </c>
      <c r="C9" s="8" t="s">
        <v>126</v>
      </c>
      <c r="D9" s="238" t="s">
        <v>69</v>
      </c>
      <c r="E9" s="23">
        <v>1</v>
      </c>
      <c r="F9" s="21">
        <v>1</v>
      </c>
      <c r="G9" s="19"/>
      <c r="H9" s="19"/>
      <c r="I9" s="19"/>
      <c r="J9" s="19"/>
      <c r="K9" s="19"/>
      <c r="L9" s="19"/>
      <c r="M9" s="29"/>
      <c r="N9" s="29"/>
      <c r="O9" s="29"/>
      <c r="P9" s="29"/>
      <c r="Q9" s="29"/>
      <c r="R9" s="206"/>
      <c r="S9" s="27">
        <f>Q9/F9*100</f>
        <v>0</v>
      </c>
      <c r="T9" s="70" t="s">
        <v>272</v>
      </c>
    </row>
    <row r="10" spans="1:20" ht="115.5" customHeight="1" x14ac:dyDescent="0.25">
      <c r="A10" s="216">
        <v>5</v>
      </c>
      <c r="B10" s="13" t="s">
        <v>45</v>
      </c>
      <c r="C10" s="8" t="s">
        <v>231</v>
      </c>
      <c r="D10" s="238" t="s">
        <v>125</v>
      </c>
      <c r="E10" s="23">
        <v>10</v>
      </c>
      <c r="F10" s="21">
        <v>14</v>
      </c>
      <c r="G10" s="19"/>
      <c r="H10" s="19"/>
      <c r="I10" s="19"/>
      <c r="J10" s="19"/>
      <c r="K10" s="19"/>
      <c r="L10" s="19"/>
      <c r="M10" s="19"/>
      <c r="N10" s="19"/>
      <c r="O10" s="19"/>
      <c r="P10" s="19"/>
      <c r="Q10" s="19"/>
      <c r="R10" s="29"/>
      <c r="S10" s="27">
        <f t="shared" ref="S10" si="0">Q10/F10*100</f>
        <v>0</v>
      </c>
      <c r="T10" s="70" t="s">
        <v>273</v>
      </c>
    </row>
  </sheetData>
  <customSheetViews>
    <customSheetView guid="{0E67524B-A824-49FB-A67D-C1771603425D}" showPageBreaks="1" fitToPage="1" hiddenColumns="1" view="pageBreakPreview" topLeftCell="G1">
      <selection activeCell="T9" sqref="T9"/>
      <pageMargins left="0.7" right="0.7" top="0.75" bottom="0.75" header="0.3" footer="0.3"/>
      <pageSetup paperSize="9" scale="33" orientation="landscape" r:id="rId1"/>
    </customSheetView>
    <customSheetView guid="{62E99341-31CC-4B22-ACCE-D0C55385ECC0}" scale="55" showPageBreaks="1" hiddenColumns="1" view="pageBreakPreview">
      <selection activeCell="G6" sqref="G6:G10"/>
      <pageMargins left="0.7" right="0.7" top="0.75" bottom="0.75" header="0.3" footer="0.3"/>
      <pageSetup paperSize="9" orientation="portrait" r:id="rId2"/>
    </customSheetView>
    <customSheetView guid="{E5A2ECE4-B75B-45A2-AE22-0D04E85CEB66}" scale="55" showPageBreaks="1" hiddenColumns="1" view="pageBreakPreview">
      <selection activeCell="G6" sqref="G6:G10"/>
      <pageMargins left="0.7" right="0.7" top="0.75" bottom="0.75" header="0.3" footer="0.3"/>
      <pageSetup paperSize="9" orientation="portrait" r:id="rId3"/>
    </customSheetView>
    <customSheetView guid="{8E7CBF92-2A8A-4486-AE31-320A2A4BD935}" scale="55" showPageBreaks="1" hiddenColumns="1" view="pageBreakPreview">
      <selection activeCell="I6" sqref="I6:I10"/>
      <pageMargins left="0.7" right="0.7" top="0.75" bottom="0.75" header="0.3" footer="0.3"/>
      <pageSetup paperSize="9" orientation="portrait" r:id="rId4"/>
    </customSheetView>
    <customSheetView guid="{536E4AEA-F618-4F85-8552-BC1DB5601AA9}" showPageBreaks="1" hiddenColumns="1" view="pageBreakPreview" topLeftCell="G1">
      <selection activeCell="R9" sqref="R9"/>
      <pageMargins left="0.7" right="0.7" top="0.75" bottom="0.75" header="0.3" footer="0.3"/>
      <pageSetup paperSize="9" orientation="portrait" r:id="rId5"/>
    </customSheetView>
    <customSheetView guid="{2BD323B3-0AFD-4A0F-92BE-DE4822DF2931}" scale="55" showPageBreaks="1" hiddenColumns="1" view="pageBreakPreview">
      <selection activeCell="G6" sqref="G6:G10"/>
      <pageMargins left="0.7" right="0.7" top="0.75" bottom="0.75" header="0.3" footer="0.3"/>
      <pageSetup paperSize="9" orientation="portrait" r:id="rId6"/>
    </customSheetView>
    <customSheetView guid="{29B41C1A-DE4D-4DEA-B90B-19C46C754CB5}" scale="55" showPageBreaks="1" hiddenColumns="1" view="pageBreakPreview">
      <selection activeCell="G6" sqref="G6:G10"/>
      <pageMargins left="0.7" right="0.7" top="0.75" bottom="0.75" header="0.3" footer="0.3"/>
      <pageSetup paperSize="9" scale="22" orientation="portrait" r:id="rId7"/>
    </customSheetView>
    <customSheetView guid="{AA1E88D6-B765-4D8A-BB20-FCE31C48857F}" scale="85" showPageBreaks="1" fitToPage="1" hiddenColumns="1" view="pageBreakPreview" topLeftCell="B7">
      <selection activeCell="T8" sqref="T8"/>
      <pageMargins left="0.7" right="0.7" top="0.75" bottom="0.75" header="0.3" footer="0.3"/>
      <pageSetup paperSize="9" scale="33" orientation="landscape" r:id="rId8"/>
    </customSheetView>
    <customSheetView guid="{CC311ED5-8E9A-4A74-AF81-E2B2B6EAD85B}" showPageBreaks="1" hiddenColumns="1" view="pageBreakPreview" topLeftCell="G1">
      <selection activeCell="R9" sqref="R9"/>
      <pageMargins left="0.7" right="0.7" top="0.75" bottom="0.75" header="0.3" footer="0.3"/>
      <pageSetup paperSize="9" orientation="portrait" r:id="rId9"/>
    </customSheetView>
    <customSheetView guid="{BEF67C10-7FC6-4F33-B3F9-204F29E3E218}" scale="85" showPageBreaks="1" fitToPage="1" hiddenColumns="1" view="pageBreakPreview" topLeftCell="B1">
      <selection activeCell="E9" sqref="E9"/>
      <pageMargins left="0.7" right="0.7" top="0.75" bottom="0.75" header="0.3" footer="0.3"/>
      <pageSetup paperSize="9" scale="33" orientation="landscape" r:id="rId10"/>
    </customSheetView>
    <customSheetView guid="{DBB9E7F6-7701-4D52-8273-C96C8672D403}" scale="55" showPageBreaks="1" hiddenColumns="1" view="pageBreakPreview">
      <selection activeCell="G6" sqref="G6:G10"/>
      <pageMargins left="0.7" right="0.7" top="0.75" bottom="0.75" header="0.3" footer="0.3"/>
      <pageSetup paperSize="9" orientation="portrait" r:id="rId11"/>
    </customSheetView>
    <customSheetView guid="{73C3B9D4-9210-43F5-9883-0E949EA0E341}" scale="55" showPageBreaks="1" hiddenColumns="1" view="pageBreakPreview">
      <selection activeCell="I6" sqref="I6:I10"/>
      <pageMargins left="0.7" right="0.7" top="0.75" bottom="0.75" header="0.3" footer="0.3"/>
      <pageSetup paperSize="9" orientation="portrait" r:id="rId12"/>
    </customSheetView>
    <customSheetView guid="{459390C8-C5DF-49F1-A77C-C618340F3CD1}" scale="55" showPageBreaks="1" hiddenColumns="1" view="pageBreakPreview">
      <selection activeCell="T8" sqref="T8"/>
      <pageMargins left="0.7" right="0.7" top="0.75" bottom="0.75" header="0.3" footer="0.3"/>
      <pageSetup paperSize="9" orientation="portrait" r:id="rId13"/>
    </customSheetView>
    <customSheetView guid="{2632A833-96F5-4A25-97EB-81ED19BC2F66}" scale="55" showPageBreaks="1" hiddenColumns="1" view="pageBreakPreview">
      <selection activeCell="G6" sqref="G6:G10"/>
      <pageMargins left="0.7" right="0.7" top="0.75" bottom="0.75" header="0.3" footer="0.3"/>
      <pageSetup paperSize="9" orientation="portrait" r:id="rId14"/>
    </customSheetView>
    <customSheetView guid="{5F1BE36F-0832-42CE-A3FC-1A76BC593CBA}" scale="55" showPageBreaks="1" hiddenColumns="1" view="pageBreakPreview">
      <selection activeCell="B1" sqref="B1:T1"/>
      <pageMargins left="0.7" right="0.7" top="0.75" bottom="0.75" header="0.3" footer="0.3"/>
      <pageSetup paperSize="9" orientation="portrait" r:id="rId15"/>
    </customSheetView>
    <customSheetView guid="{7ECADF5B-4174-4035-8137-3D83A4A93CD5}" scale="55" showPageBreaks="1" hiddenColumns="1" view="pageBreakPreview">
      <selection activeCell="G6" sqref="G6:G10"/>
      <pageMargins left="0.7" right="0.7" top="0.75" bottom="0.75" header="0.3" footer="0.3"/>
      <pageSetup paperSize="9" orientation="portrait" r:id="rId16"/>
    </customSheetView>
    <customSheetView guid="{6A6C9703-C16B-46D2-8CEE-AD24BCFE6CF3}" scale="55" showPageBreaks="1" hiddenColumns="1" view="pageBreakPreview">
      <selection activeCell="G6" sqref="G6:G10"/>
      <pageMargins left="0.7" right="0.7" top="0.75" bottom="0.75" header="0.3" footer="0.3"/>
      <pageSetup paperSize="9" orientation="portrait" r:id="rId17"/>
    </customSheetView>
    <customSheetView guid="{06A69783-2FAA-4B05-9CD3-C97C7DF94659}" scale="55" showPageBreaks="1" hiddenColumns="1" view="pageBreakPreview">
      <selection activeCell="G6" sqref="G6:G10"/>
      <pageMargins left="0.7" right="0.7" top="0.75" bottom="0.75" header="0.3" footer="0.3"/>
      <pageSetup paperSize="9" orientation="portrait" r:id="rId18"/>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19"/>
    </customSheetView>
    <customSheetView guid="{0A7892A9-C788-4A52-B70F-E061EF7EBA75}" scale="55" showPageBreaks="1" hiddenColumns="1" view="pageBreakPreview">
      <selection activeCell="G6" sqref="G6:G10"/>
      <pageMargins left="0.7" right="0.7" top="0.75" bottom="0.75" header="0.3" footer="0.3"/>
      <pageSetup paperSize="9" orientation="portrait" r:id="rId20"/>
    </customSheetView>
    <customSheetView guid="{3A1AD47D-D360-494C-B851-D14B33F8032B}" showPageBreaks="1" fitToPage="1" hiddenColumns="1" view="pageBreakPreview" topLeftCell="J2">
      <selection activeCell="T7" sqref="T7"/>
      <pageMargins left="0.7" right="0.7" top="0.75" bottom="0.75" header="0.3" footer="0.3"/>
      <pageSetup paperSize="9" scale="33" orientation="landscape" r:id="rId21"/>
    </customSheetView>
    <customSheetView guid="{DC2E917C-7EDA-4B90-B3FB-550D32D31915}" showPageBreaks="1" fitToPage="1" hiddenColumns="1" view="pageBreakPreview" topLeftCell="O1">
      <selection activeCell="T10" sqref="T10"/>
      <pageMargins left="0.7" right="0.7" top="0.75" bottom="0.75" header="0.3" footer="0.3"/>
      <pageSetup paperSize="9" scale="33" orientation="landscape" r:id="rId22"/>
    </customSheetView>
    <customSheetView guid="{A5DFC301-5C67-4FC6-85AF-FDF62108DB8C}" scale="55" showPageBreaks="1" hiddenColumns="1" view="pageBreakPreview">
      <selection activeCell="G6" sqref="G6:G10"/>
      <pageMargins left="0.7" right="0.7" top="0.75" bottom="0.75" header="0.3" footer="0.3"/>
      <pageSetup paperSize="9" orientation="portrait" r:id="rId23"/>
    </customSheetView>
    <customSheetView guid="{289EDABA-C5A9-419A-80C6-5151B0E77175}" showPageBreaks="1" hiddenColumns="1" view="pageBreakPreview" topLeftCell="G1">
      <selection activeCell="R9" sqref="R9"/>
      <pageMargins left="0.7" right="0.7" top="0.75" bottom="0.75" header="0.3" footer="0.3"/>
      <pageSetup paperSize="9" orientation="portrait" r:id="rId24"/>
    </customSheetView>
    <customSheetView guid="{B08D60EB-17AC-43BC-A2EA-BCC34DA15115}" showPageBreaks="1" hiddenColumns="1" view="pageBreakPreview" topLeftCell="J3">
      <selection activeCell="T9" sqref="T9"/>
      <pageMargins left="0.7" right="0.7" top="0.75" bottom="0.75" header="0.3" footer="0.3"/>
      <pageSetup paperSize="9" orientation="portrait" r:id="rId25"/>
    </customSheetView>
    <customSheetView guid="{BDED3506-9430-4352-8E58-74A02AA55749}" showPageBreaks="1" fitToPage="1" hiddenColumns="1" topLeftCell="J2">
      <selection activeCell="T8" sqref="T8"/>
      <pageMargins left="0.7" right="0.7" top="0.75" bottom="0.75" header="0.3" footer="0.3"/>
      <pageSetup paperSize="9" scale="33" orientation="landscape" r:id="rId26"/>
    </customSheetView>
    <customSheetView guid="{80AD08A8-345A-453A-A104-5E3DA1078B6F}" scale="85" showPageBreaks="1" fitToPage="1" hiddenColumns="1" view="pageBreakPreview" topLeftCell="B1">
      <selection activeCell="E9" sqref="E9"/>
      <pageMargins left="0.7" right="0.7" top="0.75" bottom="0.75" header="0.3" footer="0.3"/>
      <pageSetup paperSize="9" scale="33" orientation="landscape" r:id="rId27"/>
    </customSheetView>
    <customSheetView guid="{BC0D032C-B7DF-4F2E-B1DC-6C55D32E50A7}" scale="55" showPageBreaks="1" hiddenColumns="1" view="pageBreakPreview">
      <selection activeCell="G6" sqref="G6:G10"/>
      <pageMargins left="0.7" right="0.7" top="0.75" bottom="0.75" header="0.3" footer="0.3"/>
      <pageSetup paperSize="9" scale="22" orientation="portrait" r:id="rId28"/>
    </customSheetView>
    <customSheetView guid="{F02E4BFF-91CB-4809-939D-2DEDB7A6D27E}" scale="55" showPageBreaks="1" hiddenColumns="1" view="pageBreakPreview">
      <selection activeCell="G6" sqref="G6:G10"/>
      <pageMargins left="0.7" right="0.7" top="0.75" bottom="0.75" header="0.3" footer="0.3"/>
      <pageSetup paperSize="9" orientation="portrait" r:id="rId29"/>
    </customSheetView>
    <customSheetView guid="{F1DC9DCC-06E3-4E7B-88AF-BCE58DCEC1FC}" scale="60" showPageBreaks="1" hiddenColumns="1" view="pageBreakPreview">
      <selection activeCell="G18" sqref="G18"/>
      <pageMargins left="0.7" right="0.7" top="0.75" bottom="0.75" header="0.3" footer="0.3"/>
      <pageSetup paperSize="9" orientation="portrait" r:id="rId30"/>
    </customSheetView>
    <customSheetView guid="{6AC0ED22-CCBF-444B-9F29-F3EDD4234483}" scale="55" showPageBreaks="1" hiddenColumns="1" view="pageBreakPreview">
      <selection activeCell="G6" sqref="G6:G10"/>
      <pageMargins left="0.7" right="0.7" top="0.75" bottom="0.75" header="0.3" footer="0.3"/>
      <pageSetup paperSize="9" orientation="portrait" r:id="rId31"/>
    </customSheetView>
    <customSheetView guid="{78BEB479-57CC-4BBB-8F3F-73AA0BAD3F3D}" scale="55" showPageBreaks="1" hiddenColumns="1" view="pageBreakPreview">
      <selection activeCell="G6" sqref="G6:G10"/>
      <pageMargins left="0.7" right="0.7" top="0.75" bottom="0.75" header="0.3" footer="0.3"/>
      <pageSetup paperSize="9" orientation="portrait" r:id="rId32"/>
    </customSheetView>
    <customSheetView guid="{4FCF4851-1FFB-4291-9E63-B5ADD52F8DBE}" showPageBreaks="1" hiddenColumns="1" view="pageBreakPreview" topLeftCell="G1">
      <selection activeCell="R9" sqref="R9"/>
      <pageMargins left="0.7" right="0.7" top="0.75" bottom="0.75" header="0.3" footer="0.3"/>
      <pageSetup paperSize="9" orientation="portrait" r:id="rId33"/>
    </customSheetView>
    <customSheetView guid="{F48E67D2-2C8C-4D86-A2A9-F44F569AC752}" scale="85" showPageBreaks="1" fitToPage="1" hiddenColumns="1" view="pageBreakPreview" topLeftCell="B1">
      <selection activeCell="E9" sqref="E9"/>
      <pageMargins left="0.7" right="0.7" top="0.75" bottom="0.75" header="0.3" footer="0.3"/>
      <pageSetup paperSize="9" scale="33" orientation="landscape" r:id="rId34"/>
    </customSheetView>
    <customSheetView guid="{AF8A7EC1-5680-4411-8CA7-5C7F5D245B03}" showPageBreaks="1" hiddenColumns="1" state="hidden" view="pageBreakPreview" topLeftCell="Q4">
      <selection activeCell="I3" sqref="I3"/>
      <pageMargins left="0.7" right="0.7" top="0.75" bottom="0.75" header="0.3" footer="0.3"/>
      <pageSetup paperSize="9" orientation="portrait" r:id="rId35"/>
    </customSheetView>
  </customSheetViews>
  <mergeCells count="9">
    <mergeCell ref="A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1"/>
  <sheetViews>
    <sheetView view="pageBreakPreview" zoomScale="70" zoomScaleNormal="8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270" t="s">
        <v>230</v>
      </c>
      <c r="C1" s="271"/>
      <c r="D1" s="271"/>
      <c r="E1" s="271"/>
      <c r="F1" s="271"/>
      <c r="G1" s="271"/>
      <c r="H1" s="271"/>
      <c r="I1" s="271"/>
      <c r="J1" s="271"/>
      <c r="K1" s="271"/>
      <c r="L1" s="271"/>
      <c r="M1" s="271"/>
      <c r="N1" s="271"/>
      <c r="O1" s="271"/>
      <c r="P1" s="271"/>
      <c r="Q1" s="271"/>
      <c r="R1" s="271"/>
      <c r="S1" s="271"/>
      <c r="T1" s="271"/>
    </row>
    <row r="2" spans="1:20" ht="15.75" x14ac:dyDescent="0.25">
      <c r="A2" s="272"/>
      <c r="B2" s="281" t="s">
        <v>0</v>
      </c>
      <c r="C2" s="274" t="s">
        <v>1</v>
      </c>
      <c r="D2" s="274" t="s">
        <v>2</v>
      </c>
      <c r="E2" s="274" t="s">
        <v>3</v>
      </c>
      <c r="F2" s="274" t="s">
        <v>236</v>
      </c>
      <c r="G2" s="277" t="s">
        <v>4</v>
      </c>
      <c r="H2" s="278"/>
      <c r="I2" s="278"/>
      <c r="J2" s="278"/>
      <c r="K2" s="278"/>
      <c r="L2" s="278"/>
      <c r="M2" s="278"/>
      <c r="N2" s="278"/>
      <c r="O2" s="278"/>
      <c r="P2" s="278"/>
      <c r="Q2" s="278"/>
      <c r="R2" s="278"/>
      <c r="S2" s="279"/>
      <c r="T2" s="1"/>
    </row>
    <row r="3" spans="1:20" ht="119.25" customHeight="1" x14ac:dyDescent="0.25">
      <c r="A3" s="272"/>
      <c r="B3" s="281"/>
      <c r="C3" s="275"/>
      <c r="D3" s="276"/>
      <c r="E3" s="276"/>
      <c r="F3" s="276"/>
      <c r="G3" s="2" t="s">
        <v>5</v>
      </c>
      <c r="H3" s="2" t="s">
        <v>6</v>
      </c>
      <c r="I3" s="2" t="s">
        <v>7</v>
      </c>
      <c r="J3" s="2" t="s">
        <v>8</v>
      </c>
      <c r="K3" s="2" t="s">
        <v>9</v>
      </c>
      <c r="L3" s="2" t="s">
        <v>10</v>
      </c>
      <c r="M3" s="2" t="s">
        <v>11</v>
      </c>
      <c r="N3" s="2" t="s">
        <v>12</v>
      </c>
      <c r="O3" s="2" t="s">
        <v>13</v>
      </c>
      <c r="P3" s="2" t="s">
        <v>14</v>
      </c>
      <c r="Q3" s="2" t="s">
        <v>15</v>
      </c>
      <c r="R3" s="2" t="s">
        <v>16</v>
      </c>
      <c r="S3" s="2" t="s">
        <v>38</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280" t="s">
        <v>127</v>
      </c>
      <c r="C5" s="268"/>
      <c r="D5" s="268"/>
      <c r="E5" s="268"/>
      <c r="F5" s="268"/>
      <c r="G5" s="268"/>
      <c r="H5" s="268"/>
      <c r="I5" s="268"/>
      <c r="J5" s="268"/>
      <c r="K5" s="268"/>
      <c r="L5" s="268"/>
      <c r="M5" s="268"/>
      <c r="N5" s="268"/>
      <c r="O5" s="268"/>
      <c r="P5" s="268"/>
      <c r="Q5" s="268"/>
      <c r="R5" s="268"/>
      <c r="S5" s="268"/>
      <c r="T5" s="269"/>
    </row>
    <row r="6" spans="1:20" ht="31.5" x14ac:dyDescent="0.25">
      <c r="A6" s="215">
        <v>1</v>
      </c>
      <c r="B6" s="7" t="s">
        <v>19</v>
      </c>
      <c r="C6" s="8" t="s">
        <v>128</v>
      </c>
      <c r="D6" s="23" t="s">
        <v>25</v>
      </c>
      <c r="E6" s="23">
        <v>13</v>
      </c>
      <c r="F6" s="10">
        <v>13</v>
      </c>
      <c r="G6" s="57">
        <v>13</v>
      </c>
      <c r="H6" s="23"/>
      <c r="I6" s="23"/>
      <c r="J6" s="108"/>
      <c r="K6" s="108"/>
      <c r="L6" s="12"/>
      <c r="M6" s="23"/>
      <c r="N6" s="11"/>
      <c r="O6" s="23"/>
      <c r="P6" s="23"/>
      <c r="Q6" s="23"/>
      <c r="R6" s="23"/>
      <c r="S6" s="11"/>
      <c r="T6" s="8"/>
    </row>
    <row r="7" spans="1:20" ht="63" x14ac:dyDescent="0.25">
      <c r="A7" s="215">
        <v>2</v>
      </c>
      <c r="B7" s="7">
        <v>1</v>
      </c>
      <c r="C7" s="8" t="s">
        <v>129</v>
      </c>
      <c r="D7" s="23" t="s">
        <v>130</v>
      </c>
      <c r="E7" s="23">
        <v>81.7</v>
      </c>
      <c r="F7" s="211">
        <v>50</v>
      </c>
      <c r="G7" s="57">
        <v>3</v>
      </c>
      <c r="H7" s="23"/>
      <c r="I7" s="23"/>
      <c r="J7" s="12"/>
      <c r="K7" s="12"/>
      <c r="L7" s="12"/>
      <c r="M7" s="11"/>
      <c r="N7" s="11"/>
      <c r="O7" s="11"/>
      <c r="P7" s="11"/>
      <c r="Q7" s="11"/>
      <c r="R7" s="11"/>
      <c r="S7" s="11"/>
      <c r="T7" s="8"/>
    </row>
    <row r="8" spans="1:20" ht="94.5" x14ac:dyDescent="0.25">
      <c r="A8" s="215">
        <v>3</v>
      </c>
      <c r="B8" s="7">
        <v>2</v>
      </c>
      <c r="C8" s="8" t="s">
        <v>131</v>
      </c>
      <c r="D8" s="23" t="s">
        <v>130</v>
      </c>
      <c r="E8" s="12">
        <v>34.234999999999999</v>
      </c>
      <c r="F8" s="211">
        <v>7</v>
      </c>
      <c r="G8" s="57">
        <v>2.0510000000000002</v>
      </c>
      <c r="H8" s="23"/>
      <c r="I8" s="23"/>
      <c r="J8" s="108"/>
      <c r="K8" s="108"/>
      <c r="L8" s="101"/>
      <c r="M8" s="101"/>
      <c r="N8" s="101"/>
      <c r="O8" s="12"/>
      <c r="P8" s="12"/>
      <c r="Q8" s="12"/>
      <c r="R8" s="12"/>
      <c r="S8" s="11"/>
      <c r="T8" s="8"/>
    </row>
    <row r="9" spans="1:20" ht="47.25" x14ac:dyDescent="0.25">
      <c r="A9" s="216">
        <v>4</v>
      </c>
      <c r="B9" s="7">
        <v>3</v>
      </c>
      <c r="C9" s="8" t="s">
        <v>132</v>
      </c>
      <c r="D9" s="23" t="s">
        <v>133</v>
      </c>
      <c r="E9" s="23">
        <v>49.7</v>
      </c>
      <c r="F9" s="42">
        <v>2.7</v>
      </c>
      <c r="G9" s="57">
        <v>0</v>
      </c>
      <c r="H9" s="75"/>
      <c r="I9" s="75"/>
      <c r="J9" s="108"/>
      <c r="K9" s="108"/>
      <c r="L9" s="122"/>
      <c r="M9" s="53"/>
      <c r="N9" s="53"/>
      <c r="O9" s="11"/>
      <c r="P9" s="11"/>
      <c r="Q9" s="11"/>
      <c r="R9" s="11"/>
      <c r="S9" s="27"/>
      <c r="T9" s="8"/>
    </row>
    <row r="10" spans="1:20" ht="16.5" x14ac:dyDescent="0.25">
      <c r="A10" s="216">
        <v>5</v>
      </c>
      <c r="B10" s="7">
        <v>4</v>
      </c>
      <c r="C10" s="8" t="s">
        <v>134</v>
      </c>
      <c r="D10" s="23" t="s">
        <v>130</v>
      </c>
      <c r="E10" s="23" t="s">
        <v>82</v>
      </c>
      <c r="F10" s="21" t="s">
        <v>82</v>
      </c>
      <c r="G10" s="57" t="s">
        <v>82</v>
      </c>
      <c r="H10" s="75"/>
      <c r="I10" s="75"/>
      <c r="J10" s="108"/>
      <c r="K10" s="108"/>
      <c r="L10" s="122"/>
      <c r="M10" s="141"/>
      <c r="N10" s="141"/>
      <c r="O10" s="184"/>
      <c r="P10" s="184"/>
      <c r="Q10" s="201"/>
      <c r="R10" s="14"/>
      <c r="S10" s="27"/>
      <c r="T10" s="18"/>
    </row>
    <row r="11" spans="1:20" ht="31.5" x14ac:dyDescent="0.25">
      <c r="A11" s="216">
        <v>6</v>
      </c>
      <c r="B11" s="7">
        <v>5</v>
      </c>
      <c r="C11" s="8" t="s">
        <v>135</v>
      </c>
      <c r="D11" s="23" t="s">
        <v>130</v>
      </c>
      <c r="E11" s="12">
        <v>3.8</v>
      </c>
      <c r="F11" s="10">
        <v>5</v>
      </c>
      <c r="G11" s="57">
        <v>0</v>
      </c>
      <c r="H11" s="75"/>
      <c r="I11" s="75"/>
      <c r="J11" s="108"/>
      <c r="K11" s="108"/>
      <c r="L11" s="12"/>
      <c r="M11" s="143"/>
      <c r="N11" s="143"/>
      <c r="O11" s="12"/>
      <c r="P11" s="12"/>
      <c r="Q11" s="12"/>
      <c r="R11" s="12"/>
      <c r="S11" s="11"/>
      <c r="T11" s="8"/>
    </row>
  </sheetData>
  <customSheetViews>
    <customSheetView guid="{0E67524B-A824-49FB-A67D-C1771603425D}" showPageBreaks="1" hiddenColumns="1" view="pageBreakPreview" topLeftCell="C3">
      <selection activeCell="C15" sqref="C15"/>
      <pageMargins left="0.7" right="0.7" top="0.75" bottom="0.75" header="0.3" footer="0.3"/>
      <pageSetup paperSize="9" orientation="portrait" r:id="rId1"/>
    </customSheetView>
    <customSheetView guid="{62E99341-31CC-4B22-ACCE-D0C55385ECC0}" showPageBreaks="1" hiddenColumns="1" view="pageBreakPreview">
      <selection activeCell="T14" sqref="T14"/>
      <pageMargins left="0.7" right="0.7" top="0.75" bottom="0.75" header="0.3" footer="0.3"/>
      <pageSetup paperSize="9" orientation="portrait" r:id="rId2"/>
    </customSheetView>
    <customSheetView guid="{E5A2ECE4-B75B-45A2-AE22-0D04E85CEB66}" showPageBreaks="1" hiddenColumns="1" view="pageBreakPreview" topLeftCell="C3">
      <selection activeCell="C15" sqref="C15"/>
      <pageMargins left="0.7" right="0.7" top="0.75" bottom="0.75" header="0.3" footer="0.3"/>
      <pageSetup paperSize="9" orientation="portrait" r:id="rId3"/>
    </customSheetView>
    <customSheetView guid="{8E7CBF92-2A8A-4486-AE31-320A2A4BD935}" scale="70" showPageBreaks="1" hiddenColumns="1" view="pageBreakPreview">
      <selection activeCell="C15" sqref="C15"/>
      <pageMargins left="0.7" right="0.7" top="0.75" bottom="0.75" header="0.3" footer="0.3"/>
      <pageSetup paperSize="9" orientation="portrait" r:id="rId4"/>
    </customSheetView>
    <customSheetView guid="{536E4AEA-F618-4F85-8552-BC1DB5601AA9}" scale="70" showPageBreaks="1" hiddenColumns="1" view="pageBreakPreview">
      <selection activeCell="E8" sqref="E8"/>
      <pageMargins left="0.7" right="0.7" top="0.75" bottom="0.75" header="0.3" footer="0.3"/>
      <pageSetup paperSize="9" orientation="portrait" r:id="rId5"/>
    </customSheetView>
    <customSheetView guid="{2BD323B3-0AFD-4A0F-92BE-DE4822DF2931}" scale="80" hiddenColumns="1">
      <selection activeCell="L6" sqref="L6"/>
      <pageMargins left="0.7" right="0.7" top="0.75" bottom="0.75" header="0.3" footer="0.3"/>
      <pageSetup paperSize="9" orientation="portrait" r:id="rId6"/>
    </customSheetView>
    <customSheetView guid="{29B41C1A-DE4D-4DEA-B90B-19C46C754CB5}" showPageBreaks="1" hiddenColumns="1" view="pageBreakPreview" topLeftCell="A7">
      <selection activeCell="K13" sqref="K13"/>
      <pageMargins left="0.7" right="0.7" top="0.75" bottom="0.75" header="0.3" footer="0.3"/>
      <pageSetup paperSize="9" orientation="portrait" r:id="rId7"/>
    </customSheetView>
    <customSheetView guid="{AA1E88D6-B765-4D8A-BB20-FCE31C48857F}" showPageBreaks="1" hiddenColumns="1" view="pageBreakPreview" topLeftCell="C3">
      <selection activeCell="C15" sqref="C15"/>
      <pageMargins left="0.7" right="0.7" top="0.75" bottom="0.75" header="0.3" footer="0.3"/>
      <pageSetup paperSize="9" orientation="portrait" r:id="rId8"/>
    </customSheetView>
    <customSheetView guid="{CC311ED5-8E9A-4A74-AF81-E2B2B6EAD85B}" scale="70" showPageBreaks="1" hiddenColumns="1" view="pageBreakPreview">
      <selection activeCell="E8" sqref="E8"/>
      <pageMargins left="0.7" right="0.7" top="0.75" bottom="0.75" header="0.3" footer="0.3"/>
      <pageSetup paperSize="9" orientation="portrait" r:id="rId9"/>
    </customSheetView>
    <customSheetView guid="{BEF67C10-7FC6-4F33-B3F9-204F29E3E218}" showPageBreaks="1" hiddenColumns="1" view="pageBreakPreview" topLeftCell="C3">
      <selection activeCell="C15" sqref="C15"/>
      <pageMargins left="0.7" right="0.7" top="0.75" bottom="0.75" header="0.3" footer="0.3"/>
      <pageSetup paperSize="9" orientation="portrait" r:id="rId10"/>
    </customSheetView>
    <customSheetView guid="{DBB9E7F6-7701-4D52-8273-C96C8672D403}" showPageBreaks="1" hiddenColumns="1" view="pageBreakPreview" topLeftCell="A7">
      <selection activeCell="K13" sqref="K13"/>
      <pageMargins left="0.7" right="0.7" top="0.75" bottom="0.75" header="0.3" footer="0.3"/>
      <pageSetup paperSize="9" orientation="portrait" r:id="rId11"/>
    </customSheetView>
    <customSheetView guid="{73C3B9D4-9210-43F5-9883-0E949EA0E341}" scale="70" showPageBreaks="1" hiddenColumns="1" view="pageBreakPreview">
      <selection activeCell="C15" sqref="C15"/>
      <pageMargins left="0.7" right="0.7" top="0.75" bottom="0.75" header="0.3" footer="0.3"/>
      <pageSetup paperSize="9" orientation="portrait" r:id="rId12"/>
    </customSheetView>
    <customSheetView guid="{459390C8-C5DF-49F1-A77C-C618340F3CD1}" scale="70" showPageBreaks="1" hiddenColumns="1" view="pageBreakPreview" topLeftCell="C1">
      <selection activeCell="L9" sqref="G9:L9"/>
      <pageMargins left="0.7" right="0.7" top="0.75" bottom="0.75" header="0.3" footer="0.3"/>
      <pageSetup paperSize="9" orientation="portrait" r:id="rId13"/>
    </customSheetView>
    <customSheetView guid="{2632A833-96F5-4A25-97EB-81ED19BC2F66}" showPageBreaks="1" hiddenColumns="1" view="pageBreakPreview" topLeftCell="C3">
      <selection activeCell="C15" sqref="C15"/>
      <pageMargins left="0.7" right="0.7" top="0.75" bottom="0.75" header="0.3" footer="0.3"/>
      <pageSetup paperSize="9" orientation="portrait" r:id="rId14"/>
    </customSheetView>
    <customSheetView guid="{5F1BE36F-0832-42CE-A3FC-1A76BC593CBA}" scale="55" showPageBreaks="1" hiddenColumns="1" view="pageBreakPreview">
      <selection activeCell="G6" sqref="G6"/>
      <pageMargins left="0.7" right="0.7" top="0.75" bottom="0.75" header="0.3" footer="0.3"/>
      <pageSetup paperSize="9" orientation="portrait" r:id="rId15"/>
    </customSheetView>
    <customSheetView guid="{7ECADF5B-4174-4035-8137-3D83A4A93CD5}" showPageBreaks="1" hiddenColumns="1" view="pageBreakPreview" topLeftCell="C3">
      <selection activeCell="C15" sqref="C15"/>
      <pageMargins left="0.7" right="0.7" top="0.75" bottom="0.75" header="0.3" footer="0.3"/>
      <pageSetup paperSize="9" orientation="portrait" r:id="rId16"/>
    </customSheetView>
    <customSheetView guid="{6A6C9703-C16B-46D2-8CEE-AD24BCFE6CF3}" showPageBreaks="1" hiddenColumns="1" view="pageBreakPreview" topLeftCell="A7">
      <selection activeCell="K13" sqref="K13"/>
      <pageMargins left="0.7" right="0.7" top="0.75" bottom="0.75" header="0.3" footer="0.3"/>
      <pageSetup paperSize="9" orientation="portrait" r:id="rId17"/>
    </customSheetView>
    <customSheetView guid="{06A69783-2FAA-4B05-9CD3-C97C7DF94659}" showPageBreaks="1" hiddenColumns="1" view="pageBreakPreview" topLeftCell="C3">
      <selection activeCell="C15" sqref="C15"/>
      <pageMargins left="0.7" right="0.7" top="0.75" bottom="0.75" header="0.3" footer="0.3"/>
      <pageSetup paperSize="9" orientation="portrait" r:id="rId18"/>
    </customSheetView>
    <customSheetView guid="{E82CE51D-E642-4881-A0F3-F33C1C34AFA1}" showPageBreaks="1" hiddenColumns="1" view="pageBreakPreview" topLeftCell="C3">
      <selection activeCell="C15" sqref="C15"/>
      <pageMargins left="0.7" right="0.7" top="0.75" bottom="0.75" header="0.3" footer="0.3"/>
      <pageSetup paperSize="9" orientation="portrait" r:id="rId19"/>
    </customSheetView>
    <customSheetView guid="{0A7892A9-C788-4A52-B70F-E061EF7EBA75}" showPageBreaks="1" hiddenColumns="1" view="pageBreakPreview" topLeftCell="C3">
      <selection activeCell="C15" sqref="C15"/>
      <pageMargins left="0.7" right="0.7" top="0.75" bottom="0.75" header="0.3" footer="0.3"/>
      <pageSetup paperSize="9" orientation="portrait" r:id="rId20"/>
    </customSheetView>
    <customSheetView guid="{3A1AD47D-D360-494C-B851-D14B33F8032B}" showPageBreaks="1" hiddenColumns="1" view="pageBreakPreview" topLeftCell="C3">
      <selection activeCell="C15" sqref="C15"/>
      <pageMargins left="0.7" right="0.7" top="0.75" bottom="0.75" header="0.3" footer="0.3"/>
      <pageSetup paperSize="9" orientation="portrait" r:id="rId21"/>
    </customSheetView>
    <customSheetView guid="{DC2E917C-7EDA-4B90-B3FB-550D32D31915}" showPageBreaks="1" hiddenColumns="1" view="pageBreakPreview" topLeftCell="C3">
      <selection activeCell="C15" sqref="C15"/>
      <pageMargins left="0.7" right="0.7" top="0.75" bottom="0.75" header="0.3" footer="0.3"/>
      <pageSetup paperSize="9" orientation="portrait" r:id="rId22"/>
    </customSheetView>
    <customSheetView guid="{A5DFC301-5C67-4FC6-85AF-FDF62108DB8C}" showPageBreaks="1" hiddenColumns="1" view="pageBreakPreview">
      <selection activeCell="P12" sqref="P12"/>
      <pageMargins left="0.7" right="0.7" top="0.75" bottom="0.75" header="0.3" footer="0.3"/>
      <pageSetup paperSize="9" orientation="portrait" r:id="rId23"/>
    </customSheetView>
    <customSheetView guid="{289EDABA-C5A9-419A-80C6-5151B0E77175}" scale="70" showPageBreaks="1" hiddenColumns="1" view="pageBreakPreview">
      <selection activeCell="E8" sqref="E8"/>
      <pageMargins left="0.7" right="0.7" top="0.75" bottom="0.75" header="0.3" footer="0.3"/>
      <pageSetup paperSize="9" orientation="portrait" r:id="rId24"/>
    </customSheetView>
    <customSheetView guid="{B08D60EB-17AC-43BC-A2EA-BCC34DA15115}" showPageBreaks="1" hiddenColumns="1" view="pageBreakPreview" topLeftCell="G10">
      <selection activeCell="T27" sqref="T27"/>
      <pageMargins left="0.7" right="0.7" top="0.75" bottom="0.75" header="0.3" footer="0.3"/>
      <pageSetup paperSize="9" orientation="portrait" r:id="rId25"/>
    </customSheetView>
    <customSheetView guid="{BDED3506-9430-4352-8E58-74A02AA55749}" showPageBreaks="1" hiddenColumns="1" view="pageBreakPreview" topLeftCell="C3">
      <selection activeCell="C15" sqref="C15"/>
      <pageMargins left="0.7" right="0.7" top="0.75" bottom="0.75" header="0.3" footer="0.3"/>
      <pageSetup paperSize="9" orientation="portrait" r:id="rId26"/>
    </customSheetView>
    <customSheetView guid="{80AD08A8-345A-453A-A104-5E3DA1078B6F}" showPageBreaks="1" hiddenColumns="1" view="pageBreakPreview" topLeftCell="C3">
      <selection activeCell="C15" sqref="C15"/>
      <pageMargins left="0.7" right="0.7" top="0.75" bottom="0.75" header="0.3" footer="0.3"/>
      <pageSetup paperSize="9" orientation="portrait" r:id="rId27"/>
    </customSheetView>
    <customSheetView guid="{BC0D032C-B7DF-4F2E-B1DC-6C55D32E50A7}" showPageBreaks="1" hiddenColumns="1" view="pageBreakPreview" topLeftCell="C6">
      <selection activeCell="C15" sqref="C15"/>
      <pageMargins left="0.7" right="0.7" top="0.75" bottom="0.75" header="0.3" footer="0.3"/>
      <pageSetup paperSize="9" orientation="portrait" r:id="rId28"/>
    </customSheetView>
    <customSheetView guid="{F02E4BFF-91CB-4809-939D-2DEDB7A6D27E}" scale="80" showPageBreaks="1" hiddenColumns="1">
      <selection activeCell="L6" sqref="L6"/>
      <pageMargins left="0.7" right="0.7" top="0.75" bottom="0.75" header="0.3" footer="0.3"/>
      <pageSetup paperSize="9" orientation="portrait" r:id="rId29"/>
    </customSheetView>
    <customSheetView guid="{F1DC9DCC-06E3-4E7B-88AF-BCE58DCEC1FC}" scale="60" showPageBreaks="1" hiddenColumns="1" view="pageBreakPreview">
      <selection activeCell="G25" sqref="G25"/>
      <pageMargins left="0.7" right="0.7" top="0.75" bottom="0.75" header="0.3" footer="0.3"/>
      <pageSetup paperSize="9" orientation="portrait" r:id="rId30"/>
    </customSheetView>
    <customSheetView guid="{6AC0ED22-CCBF-444B-9F29-F3EDD4234483}" showPageBreaks="1" hiddenColumns="1" view="pageBreakPreview" topLeftCell="B1">
      <selection activeCell="G6" sqref="G6"/>
      <pageMargins left="0.7" right="0.7" top="0.75" bottom="0.75" header="0.3" footer="0.3"/>
      <pageSetup paperSize="9" orientation="portrait" r:id="rId31"/>
    </customSheetView>
    <customSheetView guid="{78BEB479-57CC-4BBB-8F3F-73AA0BAD3F3D}" showPageBreaks="1" hiddenColumns="1" view="pageBreakPreview" topLeftCell="C3">
      <selection activeCell="C15" sqref="C15"/>
      <pageMargins left="0.7" right="0.7" top="0.75" bottom="0.75" header="0.3" footer="0.3"/>
      <pageSetup paperSize="9" orientation="portrait" r:id="rId32"/>
    </customSheetView>
    <customSheetView guid="{4FCF4851-1FFB-4291-9E63-B5ADD52F8DBE}" scale="70" showPageBreaks="1" hiddenColumns="1" view="pageBreakPreview">
      <selection activeCell="E8" sqref="E8"/>
      <pageMargins left="0.7" right="0.7" top="0.75" bottom="0.75" header="0.3" footer="0.3"/>
      <pageSetup paperSize="9" orientation="portrait" r:id="rId33"/>
    </customSheetView>
    <customSheetView guid="{F48E67D2-2C8C-4D86-A2A9-F44F569AC752}" showPageBreaks="1" hiddenColumns="1" view="pageBreakPreview">
      <selection activeCell="L8" sqref="L8"/>
      <pageMargins left="0.7" right="0.7" top="0.75" bottom="0.75" header="0.3" footer="0.3"/>
      <pageSetup paperSize="9" orientation="portrait" r:id="rId34"/>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
  <sheetViews>
    <sheetView view="pageBreakPreview" zoomScale="60" zoomScaleNormal="55" zoomScaleSheetLayoutView="5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A1" s="68"/>
      <c r="B1" s="292" t="s">
        <v>230</v>
      </c>
      <c r="C1" s="293"/>
      <c r="D1" s="293"/>
      <c r="E1" s="293"/>
      <c r="F1" s="293"/>
      <c r="G1" s="293"/>
      <c r="H1" s="293"/>
      <c r="I1" s="293"/>
      <c r="J1" s="293"/>
      <c r="K1" s="293"/>
      <c r="L1" s="293"/>
      <c r="M1" s="293"/>
      <c r="N1" s="293"/>
      <c r="O1" s="293"/>
      <c r="P1" s="293"/>
      <c r="Q1" s="293"/>
      <c r="R1" s="293"/>
      <c r="S1" s="293"/>
      <c r="T1" s="293"/>
    </row>
    <row r="2" spans="1:20" ht="15.75" x14ac:dyDescent="0.25">
      <c r="A2" s="291"/>
      <c r="B2" s="294" t="s">
        <v>0</v>
      </c>
      <c r="C2" s="295" t="s">
        <v>1</v>
      </c>
      <c r="D2" s="295" t="s">
        <v>2</v>
      </c>
      <c r="E2" s="295" t="s">
        <v>3</v>
      </c>
      <c r="F2" s="295" t="s">
        <v>236</v>
      </c>
      <c r="G2" s="298" t="s">
        <v>4</v>
      </c>
      <c r="H2" s="299"/>
      <c r="I2" s="299"/>
      <c r="J2" s="299"/>
      <c r="K2" s="299"/>
      <c r="L2" s="299"/>
      <c r="M2" s="299"/>
      <c r="N2" s="299"/>
      <c r="O2" s="299"/>
      <c r="P2" s="299"/>
      <c r="Q2" s="299"/>
      <c r="R2" s="299"/>
      <c r="S2" s="300"/>
      <c r="T2" s="188"/>
    </row>
    <row r="3" spans="1:20" ht="119.25" customHeight="1" x14ac:dyDescent="0.25">
      <c r="A3" s="291"/>
      <c r="B3" s="294"/>
      <c r="C3" s="296"/>
      <c r="D3" s="297"/>
      <c r="E3" s="297"/>
      <c r="F3" s="297"/>
      <c r="G3" s="71" t="s">
        <v>5</v>
      </c>
      <c r="H3" s="71" t="s">
        <v>6</v>
      </c>
      <c r="I3" s="71" t="s">
        <v>7</v>
      </c>
      <c r="J3" s="71" t="s">
        <v>8</v>
      </c>
      <c r="K3" s="71" t="s">
        <v>9</v>
      </c>
      <c r="L3" s="71" t="s">
        <v>10</v>
      </c>
      <c r="M3" s="71" t="s">
        <v>11</v>
      </c>
      <c r="N3" s="71" t="s">
        <v>12</v>
      </c>
      <c r="O3" s="71" t="s">
        <v>13</v>
      </c>
      <c r="P3" s="71" t="s">
        <v>14</v>
      </c>
      <c r="Q3" s="71" t="s">
        <v>15</v>
      </c>
      <c r="R3" s="71" t="s">
        <v>16</v>
      </c>
      <c r="S3" s="71" t="s">
        <v>38</v>
      </c>
      <c r="T3" s="189" t="s">
        <v>17</v>
      </c>
    </row>
    <row r="4" spans="1:20" ht="15.75" x14ac:dyDescent="0.25">
      <c r="A4" s="190"/>
      <c r="B4" s="191">
        <v>1</v>
      </c>
      <c r="C4" s="192">
        <v>2</v>
      </c>
      <c r="D4" s="192">
        <v>3</v>
      </c>
      <c r="E4" s="192">
        <v>4</v>
      </c>
      <c r="F4" s="192">
        <v>5</v>
      </c>
      <c r="G4" s="192">
        <v>6</v>
      </c>
      <c r="H4" s="192">
        <v>7</v>
      </c>
      <c r="I4" s="192">
        <v>8</v>
      </c>
      <c r="J4" s="192">
        <v>9</v>
      </c>
      <c r="K4" s="192">
        <v>10</v>
      </c>
      <c r="L4" s="192">
        <v>11</v>
      </c>
      <c r="M4" s="192">
        <v>12</v>
      </c>
      <c r="N4" s="192">
        <v>13</v>
      </c>
      <c r="O4" s="192">
        <v>14</v>
      </c>
      <c r="P4" s="192">
        <v>15</v>
      </c>
      <c r="Q4" s="192">
        <v>16</v>
      </c>
      <c r="R4" s="193">
        <v>17</v>
      </c>
      <c r="S4" s="193"/>
      <c r="T4" s="194">
        <v>18</v>
      </c>
    </row>
    <row r="5" spans="1:20" ht="20.25" x14ac:dyDescent="0.25">
      <c r="A5" s="68"/>
      <c r="B5" s="288" t="s">
        <v>138</v>
      </c>
      <c r="C5" s="289"/>
      <c r="D5" s="289"/>
      <c r="E5" s="289"/>
      <c r="F5" s="289"/>
      <c r="G5" s="289"/>
      <c r="H5" s="289"/>
      <c r="I5" s="289"/>
      <c r="J5" s="289"/>
      <c r="K5" s="289"/>
      <c r="L5" s="289"/>
      <c r="M5" s="289"/>
      <c r="N5" s="289"/>
      <c r="O5" s="289"/>
      <c r="P5" s="289"/>
      <c r="Q5" s="289"/>
      <c r="R5" s="289"/>
      <c r="S5" s="289"/>
      <c r="T5" s="290"/>
    </row>
    <row r="6" spans="1:20" ht="69" customHeight="1" x14ac:dyDescent="0.25">
      <c r="A6" s="195">
        <v>1</v>
      </c>
      <c r="B6" s="59" t="s">
        <v>19</v>
      </c>
      <c r="C6" s="8" t="s">
        <v>139</v>
      </c>
      <c r="D6" s="196" t="s">
        <v>140</v>
      </c>
      <c r="E6" s="196">
        <v>17.291</v>
      </c>
      <c r="F6" s="252">
        <v>45</v>
      </c>
      <c r="G6" s="238"/>
      <c r="H6" s="238"/>
      <c r="I6" s="238"/>
      <c r="J6" s="238"/>
      <c r="K6" s="238"/>
      <c r="L6" s="238"/>
      <c r="M6" s="238"/>
      <c r="N6" s="11"/>
      <c r="O6" s="238"/>
      <c r="P6" s="238"/>
      <c r="Q6" s="237"/>
      <c r="R6" s="237"/>
      <c r="S6" s="27"/>
      <c r="T6" s="8"/>
    </row>
    <row r="7" spans="1:20" s="186" customFormat="1" ht="47.25" x14ac:dyDescent="0.25">
      <c r="A7" s="195">
        <v>2</v>
      </c>
      <c r="B7" s="59" t="s">
        <v>23</v>
      </c>
      <c r="C7" s="8" t="s">
        <v>142</v>
      </c>
      <c r="D7" s="196" t="s">
        <v>141</v>
      </c>
      <c r="E7" s="196">
        <v>7.0000000000000001E-3</v>
      </c>
      <c r="F7" s="252" t="s">
        <v>239</v>
      </c>
      <c r="G7" s="238"/>
      <c r="H7" s="238"/>
      <c r="I7" s="238"/>
      <c r="J7" s="247"/>
      <c r="K7" s="247"/>
      <c r="L7" s="238"/>
      <c r="M7" s="238"/>
      <c r="N7" s="248"/>
      <c r="O7" s="248"/>
      <c r="P7" s="248"/>
      <c r="Q7" s="239"/>
      <c r="R7" s="240"/>
      <c r="S7" s="240"/>
      <c r="T7" s="18"/>
    </row>
    <row r="8" spans="1:20" ht="31.5" x14ac:dyDescent="0.25">
      <c r="A8" s="195">
        <v>3</v>
      </c>
      <c r="B8" s="59" t="s">
        <v>26</v>
      </c>
      <c r="C8" s="8" t="s">
        <v>143</v>
      </c>
      <c r="D8" s="196" t="s">
        <v>93</v>
      </c>
      <c r="E8" s="196">
        <v>17.600000000000001</v>
      </c>
      <c r="F8" s="91">
        <v>15.6</v>
      </c>
      <c r="G8" s="13"/>
      <c r="H8" s="238"/>
      <c r="I8" s="238"/>
      <c r="J8" s="238"/>
      <c r="K8" s="238"/>
      <c r="L8" s="12"/>
      <c r="M8" s="12"/>
      <c r="N8" s="12"/>
      <c r="O8" s="12"/>
      <c r="P8" s="12"/>
      <c r="Q8" s="143"/>
      <c r="R8" s="143"/>
      <c r="S8" s="27"/>
      <c r="T8" s="18"/>
    </row>
    <row r="9" spans="1:20" s="186" customFormat="1" ht="31.5" x14ac:dyDescent="0.25">
      <c r="A9" s="199">
        <v>4</v>
      </c>
      <c r="B9" s="198" t="s">
        <v>43</v>
      </c>
      <c r="C9" s="8" t="s">
        <v>144</v>
      </c>
      <c r="D9" s="196" t="s">
        <v>240</v>
      </c>
      <c r="E9" s="196" t="s">
        <v>82</v>
      </c>
      <c r="F9" s="197" t="s">
        <v>241</v>
      </c>
      <c r="G9" s="240"/>
      <c r="H9" s="240"/>
      <c r="I9" s="240"/>
      <c r="J9" s="240"/>
      <c r="K9" s="240"/>
      <c r="L9" s="240"/>
      <c r="M9" s="240"/>
      <c r="N9" s="240"/>
      <c r="O9" s="240"/>
      <c r="P9" s="240"/>
      <c r="Q9" s="240"/>
      <c r="R9" s="240"/>
      <c r="S9" s="27"/>
      <c r="T9" s="8"/>
    </row>
    <row r="10" spans="1:20" ht="63" x14ac:dyDescent="0.25">
      <c r="A10" s="199">
        <v>5</v>
      </c>
      <c r="B10" s="59">
        <v>1</v>
      </c>
      <c r="C10" s="8" t="s">
        <v>145</v>
      </c>
      <c r="D10" s="196" t="s">
        <v>90</v>
      </c>
      <c r="E10" s="196">
        <v>31</v>
      </c>
      <c r="F10" s="197" t="s">
        <v>242</v>
      </c>
      <c r="G10" s="238"/>
      <c r="H10" s="238"/>
      <c r="I10" s="238"/>
      <c r="J10" s="238"/>
      <c r="K10" s="238"/>
      <c r="L10" s="238"/>
      <c r="M10" s="238"/>
      <c r="N10" s="238"/>
      <c r="O10" s="238"/>
      <c r="P10" s="238"/>
      <c r="Q10" s="237"/>
      <c r="R10" s="237"/>
      <c r="S10" s="27"/>
      <c r="T10" s="30"/>
    </row>
    <row r="11" spans="1:20" ht="31.5" x14ac:dyDescent="0.25">
      <c r="A11" s="199">
        <v>6</v>
      </c>
      <c r="B11" s="59">
        <v>2</v>
      </c>
      <c r="C11" s="8" t="s">
        <v>146</v>
      </c>
      <c r="D11" s="196" t="s">
        <v>90</v>
      </c>
      <c r="E11" s="196">
        <v>0</v>
      </c>
      <c r="F11" s="197" t="s">
        <v>242</v>
      </c>
      <c r="G11" s="241"/>
      <c r="H11" s="241"/>
      <c r="I11" s="241"/>
      <c r="J11" s="241"/>
      <c r="K11" s="241"/>
      <c r="L11" s="241"/>
      <c r="M11" s="241"/>
      <c r="N11" s="241"/>
      <c r="O11" s="241"/>
      <c r="P11" s="241"/>
      <c r="Q11" s="53"/>
      <c r="R11" s="237"/>
      <c r="S11" s="27"/>
      <c r="T11" s="18"/>
    </row>
    <row r="12" spans="1:20" s="186" customFormat="1" ht="119.25" customHeight="1" x14ac:dyDescent="0.25">
      <c r="A12" s="195">
        <v>7</v>
      </c>
      <c r="B12" s="59">
        <v>3</v>
      </c>
      <c r="C12" s="8" t="s">
        <v>147</v>
      </c>
      <c r="D12" s="196" t="s">
        <v>148</v>
      </c>
      <c r="E12" s="196">
        <v>14</v>
      </c>
      <c r="F12" s="197" t="s">
        <v>243</v>
      </c>
      <c r="G12" s="241"/>
      <c r="H12" s="241"/>
      <c r="I12" s="241"/>
      <c r="J12" s="241"/>
      <c r="K12" s="241"/>
      <c r="L12" s="241"/>
      <c r="M12" s="241"/>
      <c r="N12" s="241"/>
      <c r="O12" s="241"/>
      <c r="P12" s="241"/>
      <c r="Q12" s="143"/>
      <c r="R12" s="143"/>
      <c r="S12" s="27"/>
      <c r="T12" s="8"/>
    </row>
    <row r="13" spans="1:20" ht="110.25" x14ac:dyDescent="0.25">
      <c r="A13" s="199">
        <v>8</v>
      </c>
      <c r="B13" s="198">
        <v>4</v>
      </c>
      <c r="C13" s="8" t="s">
        <v>149</v>
      </c>
      <c r="D13" s="196" t="s">
        <v>150</v>
      </c>
      <c r="E13" s="196">
        <v>1096</v>
      </c>
      <c r="F13" s="197" t="s">
        <v>244</v>
      </c>
      <c r="G13" s="241"/>
      <c r="H13" s="241"/>
      <c r="I13" s="241"/>
      <c r="J13" s="241"/>
      <c r="K13" s="241"/>
      <c r="L13" s="241"/>
      <c r="M13" s="241"/>
      <c r="N13" s="241"/>
      <c r="O13" s="241"/>
      <c r="P13" s="241"/>
      <c r="Q13" s="241"/>
      <c r="R13" s="241"/>
      <c r="S13" s="27"/>
      <c r="T13" s="8"/>
    </row>
    <row r="14" spans="1:20" ht="47.25" x14ac:dyDescent="0.25">
      <c r="A14" s="199">
        <v>9</v>
      </c>
      <c r="B14" s="59">
        <v>5</v>
      </c>
      <c r="C14" s="8" t="s">
        <v>151</v>
      </c>
      <c r="D14" s="196" t="s">
        <v>152</v>
      </c>
      <c r="E14" s="196">
        <v>165</v>
      </c>
      <c r="F14" s="197" t="s">
        <v>245</v>
      </c>
      <c r="G14" s="241"/>
      <c r="H14" s="241"/>
      <c r="I14" s="241"/>
      <c r="J14" s="241"/>
      <c r="K14" s="241"/>
      <c r="L14" s="241"/>
      <c r="M14" s="241"/>
      <c r="N14" s="241"/>
      <c r="O14" s="241"/>
      <c r="P14" s="241"/>
      <c r="Q14" s="237"/>
      <c r="R14" s="54"/>
      <c r="S14" s="27"/>
      <c r="T14" s="8"/>
    </row>
    <row r="15" spans="1:20" ht="47.25" x14ac:dyDescent="0.25">
      <c r="A15" s="199">
        <v>10</v>
      </c>
      <c r="B15" s="59">
        <v>6</v>
      </c>
      <c r="C15" s="8" t="s">
        <v>153</v>
      </c>
      <c r="D15" s="196" t="s">
        <v>154</v>
      </c>
      <c r="E15" s="196">
        <v>33</v>
      </c>
      <c r="F15" s="197" t="s">
        <v>246</v>
      </c>
      <c r="G15" s="15"/>
      <c r="H15" s="15"/>
      <c r="I15" s="103"/>
      <c r="J15" s="15"/>
      <c r="K15" s="15"/>
      <c r="L15" s="103"/>
      <c r="M15" s="15"/>
      <c r="N15" s="15"/>
      <c r="O15" s="15"/>
      <c r="P15" s="15"/>
      <c r="Q15" s="249"/>
      <c r="R15" s="26"/>
      <c r="S15" s="27"/>
      <c r="T15" s="18"/>
    </row>
    <row r="16" spans="1:20" s="186" customFormat="1" ht="151.5" customHeight="1" x14ac:dyDescent="0.25">
      <c r="A16" s="195">
        <v>11</v>
      </c>
      <c r="B16" s="198">
        <v>8</v>
      </c>
      <c r="C16" s="8" t="s">
        <v>155</v>
      </c>
      <c r="D16" s="196" t="s">
        <v>28</v>
      </c>
      <c r="E16" s="196">
        <v>4.1100000000000003</v>
      </c>
      <c r="F16" s="197" t="s">
        <v>247</v>
      </c>
      <c r="G16" s="238"/>
      <c r="H16" s="238"/>
      <c r="I16" s="238"/>
      <c r="J16" s="238"/>
      <c r="K16" s="250"/>
      <c r="L16" s="251"/>
      <c r="M16" s="251"/>
      <c r="N16" s="241"/>
      <c r="O16" s="251"/>
      <c r="P16" s="251"/>
      <c r="Q16" s="237"/>
      <c r="R16" s="53"/>
      <c r="S16" s="27"/>
      <c r="T16" s="18"/>
    </row>
  </sheetData>
  <customSheetViews>
    <customSheetView guid="{0E67524B-A824-49FB-A67D-C1771603425D}" scale="60" showPageBreaks="1" hiddenColumns="1" view="pageBreakPreview">
      <selection activeCell="G6" sqref="G6:G17"/>
      <pageMargins left="0.7" right="0.7" top="0.75" bottom="0.75" header="0.3" footer="0.3"/>
      <pageSetup paperSize="9" orientation="portrait" r:id="rId1"/>
    </customSheetView>
    <customSheetView guid="{62E99341-31CC-4B22-ACCE-D0C55385ECC0}" scale="60" showPageBreaks="1" hiddenColumns="1" view="pageBreakPreview">
      <selection activeCell="G6" sqref="G6:G17"/>
      <pageMargins left="0.7" right="0.7" top="0.75" bottom="0.75" header="0.3" footer="0.3"/>
      <pageSetup paperSize="9" orientation="portrait" r:id="rId2"/>
    </customSheetView>
    <customSheetView guid="{E5A2ECE4-B75B-45A2-AE22-0D04E85CEB66}" scale="60" showPageBreaks="1" hiddenColumns="1" view="pageBreakPreview">
      <selection activeCell="G6" sqref="G6:G17"/>
      <pageMargins left="0.7" right="0.7" top="0.75" bottom="0.75" header="0.3" footer="0.3"/>
      <pageSetup paperSize="9" orientation="portrait" r:id="rId3"/>
    </customSheetView>
    <customSheetView guid="{8E7CBF92-2A8A-4486-AE31-320A2A4BD935}" scale="60" showPageBreaks="1" hiddenColumns="1" view="pageBreakPreview">
      <selection activeCell="G6" sqref="G6:I17"/>
      <pageMargins left="0.7" right="0.7" top="0.75" bottom="0.75" header="0.3" footer="0.3"/>
      <pageSetup paperSize="9" orientation="portrait" r:id="rId4"/>
    </customSheetView>
    <customSheetView guid="{536E4AEA-F618-4F85-8552-BC1DB5601AA9}" scale="60" showPageBreaks="1" hiddenColumns="1" view="pageBreakPreview">
      <selection activeCell="G6" sqref="G6:I17"/>
      <pageMargins left="0.7" right="0.7" top="0.75" bottom="0.75" header="0.3" footer="0.3"/>
      <pageSetup paperSize="9" orientation="portrait" r:id="rId5"/>
    </customSheetView>
    <customSheetView guid="{2BD323B3-0AFD-4A0F-92BE-DE4822DF2931}" scale="55" showPageBreaks="1" hiddenColumns="1" topLeftCell="A7">
      <selection activeCell="T10" sqref="T10"/>
      <pageMargins left="0.15748031496062992" right="0.19685039370078741" top="0.74803149606299213" bottom="0.74803149606299213" header="0.31496062992125984" footer="0.31496062992125984"/>
      <pageSetup paperSize="9" scale="45" orientation="landscape" r:id="rId6"/>
    </customSheetView>
    <customSheetView guid="{29B41C1A-DE4D-4DEA-B90B-19C46C754CB5}" scale="60" showPageBreaks="1" hiddenColumns="1" view="pageBreakPreview">
      <selection activeCell="G6" sqref="G6:G17"/>
      <pageMargins left="0.7" right="0.7" top="0.75" bottom="0.75" header="0.3" footer="0.3"/>
      <pageSetup paperSize="9" orientation="portrait" r:id="rId7"/>
    </customSheetView>
    <customSheetView guid="{AA1E88D6-B765-4D8A-BB20-FCE31C48857F}" scale="60" showPageBreaks="1" hiddenColumns="1" view="pageBreakPreview">
      <selection activeCell="G6" sqref="G6:G17"/>
      <pageMargins left="0.7" right="0.7" top="0.75" bottom="0.75" header="0.3" footer="0.3"/>
      <pageSetup paperSize="9" orientation="portrait" r:id="rId8"/>
    </customSheetView>
    <customSheetView guid="{CC311ED5-8E9A-4A74-AF81-E2B2B6EAD85B}" scale="60" showPageBreaks="1" hiddenColumns="1" view="pageBreakPreview">
      <selection activeCell="G6" sqref="G6:I17"/>
      <pageMargins left="0.7" right="0.7" top="0.75" bottom="0.75" header="0.3" footer="0.3"/>
      <pageSetup paperSize="9" orientation="portrait" r:id="rId9"/>
    </customSheetView>
    <customSheetView guid="{BEF67C10-7FC6-4F33-B3F9-204F29E3E218}" scale="60" showPageBreaks="1" hiddenColumns="1" view="pageBreakPreview">
      <selection activeCell="G6" sqref="G6:G17"/>
      <pageMargins left="0.7" right="0.7" top="0.75" bottom="0.75" header="0.3" footer="0.3"/>
      <pageSetup paperSize="9" orientation="portrait" r:id="rId10"/>
    </customSheetView>
    <customSheetView guid="{DBB9E7F6-7701-4D52-8273-C96C8672D403}" scale="60" showPageBreaks="1" hiddenColumns="1" view="pageBreakPreview">
      <selection activeCell="G6" sqref="G6:G17"/>
      <pageMargins left="0.7" right="0.7" top="0.75" bottom="0.75" header="0.3" footer="0.3"/>
      <pageSetup paperSize="9" orientation="portrait" r:id="rId11"/>
    </customSheetView>
    <customSheetView guid="{73C3B9D4-9210-43F5-9883-0E949EA0E341}" scale="60" showPageBreaks="1" hiddenColumns="1" view="pageBreakPreview" topLeftCell="A4">
      <selection activeCell="G6" sqref="G6:I17"/>
      <pageMargins left="0.7" right="0.7" top="0.75" bottom="0.75" header="0.3" footer="0.3"/>
      <pageSetup paperSize="9" orientation="portrait" r:id="rId12"/>
    </customSheetView>
    <customSheetView guid="{459390C8-C5DF-49F1-A77C-C618340F3CD1}" scale="60" showPageBreaks="1" hiddenColumns="1" view="pageBreakPreview" topLeftCell="B1">
      <selection activeCell="L6" sqref="L6"/>
      <pageMargins left="0.7" right="0.7" top="0.75" bottom="0.75" header="0.3" footer="0.3"/>
      <pageSetup paperSize="9" orientation="portrait" r:id="rId13"/>
    </customSheetView>
    <customSheetView guid="{2632A833-96F5-4A25-97EB-81ED19BC2F66}" scale="60" showPageBreaks="1" hiddenColumns="1" view="pageBreakPreview">
      <selection activeCell="G6" sqref="G6:G17"/>
      <pageMargins left="0.7" right="0.7" top="0.75" bottom="0.75" header="0.3" footer="0.3"/>
      <pageSetup paperSize="9" orientation="portrait" r:id="rId14"/>
    </customSheetView>
    <customSheetView guid="{5F1BE36F-0832-42CE-A3FC-1A76BC593CBA}" scale="60" showPageBreaks="1" hiddenColumns="1" view="pageBreakPreview">
      <selection activeCell="B1" sqref="B1:T1"/>
      <pageMargins left="0.7" right="0.7" top="0.75" bottom="0.75" header="0.3" footer="0.3"/>
      <pageSetup paperSize="9" orientation="portrait" r:id="rId15"/>
    </customSheetView>
    <customSheetView guid="{7ECADF5B-4174-4035-8137-3D83A4A93CD5}" scale="60" showPageBreaks="1" hiddenColumns="1" view="pageBreakPreview">
      <selection activeCell="G6" sqref="G6:G17"/>
      <pageMargins left="0.7" right="0.7" top="0.75" bottom="0.75" header="0.3" footer="0.3"/>
      <pageSetup paperSize="9" orientation="portrait" r:id="rId16"/>
    </customSheetView>
    <customSheetView guid="{6A6C9703-C16B-46D2-8CEE-AD24BCFE6CF3}" scale="60" showPageBreaks="1" hiddenColumns="1" view="pageBreakPreview">
      <selection activeCell="G6" sqref="G6:G17"/>
      <pageMargins left="0.7" right="0.7" top="0.75" bottom="0.75" header="0.3" footer="0.3"/>
      <pageSetup paperSize="9" orientation="portrait" r:id="rId17"/>
    </customSheetView>
    <customSheetView guid="{06A69783-2FAA-4B05-9CD3-C97C7DF94659}" scale="60" showPageBreaks="1" hiddenColumns="1" view="pageBreakPreview">
      <selection activeCell="G6" sqref="G6:G17"/>
      <pageMargins left="0.7" right="0.7" top="0.75" bottom="0.75" header="0.3" footer="0.3"/>
      <pageSetup paperSize="9" orientation="portrait" r:id="rId18"/>
    </customSheetView>
    <customSheetView guid="{E82CE51D-E642-4881-A0F3-F33C1C34AFA1}" scale="60" showPageBreaks="1" hiddenColumns="1" view="pageBreakPreview">
      <selection activeCell="G6" sqref="G6:G17"/>
      <pageMargins left="0.7" right="0.7" top="0.75" bottom="0.75" header="0.3" footer="0.3"/>
      <pageSetup paperSize="9" orientation="portrait" r:id="rId19"/>
    </customSheetView>
    <customSheetView guid="{0A7892A9-C788-4A52-B70F-E061EF7EBA75}" scale="60" showPageBreaks="1" hiddenColumns="1" view="pageBreakPreview">
      <selection activeCell="G6" sqref="G6:G17"/>
      <pageMargins left="0.7" right="0.7" top="0.75" bottom="0.75" header="0.3" footer="0.3"/>
      <pageSetup paperSize="9" orientation="portrait" r:id="rId20"/>
    </customSheetView>
    <customSheetView guid="{3A1AD47D-D360-494C-B851-D14B33F8032B}" scale="60" showPageBreaks="1" hiddenColumns="1" view="pageBreakPreview">
      <selection activeCell="G6" sqref="G6:G17"/>
      <pageMargins left="0.7" right="0.7" top="0.75" bottom="0.75" header="0.3" footer="0.3"/>
      <pageSetup paperSize="9" orientation="portrait" r:id="rId21"/>
    </customSheetView>
    <customSheetView guid="{DC2E917C-7EDA-4B90-B3FB-550D32D31915}" scale="70" showPageBreaks="1" hiddenColumns="1" view="pageBreakPreview">
      <selection activeCell="N13" sqref="N13"/>
      <pageMargins left="0.7" right="0.7" top="0.75" bottom="0.75" header="0.3" footer="0.3"/>
      <pageSetup paperSize="9" orientation="portrait" r:id="rId22"/>
    </customSheetView>
    <customSheetView guid="{A5DFC301-5C67-4FC6-85AF-FDF62108DB8C}" scale="80" showPageBreaks="1" hiddenColumns="1" view="pageBreakPreview" topLeftCell="J10">
      <selection activeCell="T6" sqref="T6"/>
      <pageMargins left="0.7" right="0.7" top="0.75" bottom="0.75" header="0.3" footer="0.3"/>
      <pageSetup paperSize="9" orientation="portrait" r:id="rId23"/>
    </customSheetView>
    <customSheetView guid="{289EDABA-C5A9-419A-80C6-5151B0E77175}" showPageBreaks="1" hiddenColumns="1" view="pageBreakPreview" topLeftCell="J10">
      <selection activeCell="T6" sqref="T6"/>
      <pageMargins left="0.7" right="0.7" top="0.75" bottom="0.75" header="0.3" footer="0.3"/>
      <pageSetup paperSize="9" orientation="portrait" r:id="rId24"/>
    </customSheetView>
    <customSheetView guid="{B08D60EB-17AC-43BC-A2EA-BCC34DA15115}" scale="60" showPageBreaks="1" hiddenColumns="1" view="pageBreakPreview">
      <selection activeCell="B1" sqref="B1:T1"/>
      <pageMargins left="0.7" right="0.7" top="0.75" bottom="0.75" header="0.3" footer="0.3"/>
      <pageSetup paperSize="9" orientation="portrait" r:id="rId25"/>
    </customSheetView>
    <customSheetView guid="{BDED3506-9430-4352-8E58-74A02AA55749}" scale="60" showPageBreaks="1" hiddenColumns="1" view="pageBreakPreview">
      <selection activeCell="G6" sqref="G6:G17"/>
      <pageMargins left="0.7" right="0.7" top="0.75" bottom="0.75" header="0.3" footer="0.3"/>
      <pageSetup paperSize="9" orientation="portrait" r:id="rId26"/>
    </customSheetView>
    <customSheetView guid="{80AD08A8-345A-453A-A104-5E3DA1078B6F}" scale="60" showPageBreaks="1" hiddenColumns="1" view="pageBreakPreview">
      <selection activeCell="G6" sqref="G6:G17"/>
      <pageMargins left="0.7" right="0.7" top="0.75" bottom="0.75" header="0.3" footer="0.3"/>
      <pageSetup paperSize="9" orientation="portrait" r:id="rId27"/>
    </customSheetView>
    <customSheetView guid="{BC0D032C-B7DF-4F2E-B1DC-6C55D32E50A7}" scale="60" showPageBreaks="1" hiddenColumns="1" view="pageBreakPreview">
      <selection activeCell="G6" sqref="G6:G17"/>
      <pageMargins left="0.7" right="0.7" top="0.75" bottom="0.75" header="0.3" footer="0.3"/>
      <pageSetup paperSize="9" orientation="portrait" r:id="rId28"/>
    </customSheetView>
    <customSheetView guid="{F02E4BFF-91CB-4809-939D-2DEDB7A6D27E}" scale="60" showPageBreaks="1" hiddenColumns="1">
      <selection activeCell="G6" sqref="G6:J8"/>
      <pageMargins left="0.7" right="0.7" top="0.75" bottom="0.75" header="0.3" footer="0.3"/>
      <pageSetup paperSize="9" orientation="portrait" r:id="rId29"/>
    </customSheetView>
    <customSheetView guid="{F1DC9DCC-06E3-4E7B-88AF-BCE58DCEC1FC}" scale="55" showPageBreaks="1" hiddenColumns="1" view="pageBreakPreview">
      <selection activeCell="L18" sqref="L18"/>
      <pageMargins left="0.7" right="0.7" top="0.75" bottom="0.75" header="0.3" footer="0.3"/>
      <pageSetup paperSize="9" orientation="portrait" r:id="rId30"/>
    </customSheetView>
    <customSheetView guid="{6AC0ED22-CCBF-444B-9F29-F3EDD4234483}" scale="60" showPageBreaks="1" hiddenColumns="1" view="pageBreakPreview">
      <selection activeCell="G6" sqref="G6:G17"/>
      <pageMargins left="0.7" right="0.7" top="0.75" bottom="0.75" header="0.3" footer="0.3"/>
      <pageSetup paperSize="9" orientation="portrait" r:id="rId31"/>
    </customSheetView>
    <customSheetView guid="{78BEB479-57CC-4BBB-8F3F-73AA0BAD3F3D}" scale="60" showPageBreaks="1" hiddenColumns="1" view="pageBreakPreview">
      <selection activeCell="G6" sqref="G6:G17"/>
      <pageMargins left="0.7" right="0.7" top="0.75" bottom="0.75" header="0.3" footer="0.3"/>
      <pageSetup paperSize="9" orientation="portrait" r:id="rId32"/>
    </customSheetView>
    <customSheetView guid="{4FCF4851-1FFB-4291-9E63-B5ADD52F8DBE}" showPageBreaks="1" hiddenColumns="1" view="pageBreakPreview" topLeftCell="J10">
      <selection activeCell="T6" sqref="T6"/>
      <pageMargins left="0.7" right="0.7" top="0.75" bottom="0.75" header="0.3" footer="0.3"/>
      <pageSetup paperSize="9" orientation="portrait" r:id="rId33"/>
    </customSheetView>
    <customSheetView guid="{F48E67D2-2C8C-4D86-A2A9-F44F569AC752}" scale="60" showPageBreaks="1" hiddenColumns="1" view="pageBreakPreview">
      <selection activeCell="G6" sqref="G6:G17"/>
      <pageMargins left="0.7" right="0.7" top="0.75" bottom="0.75" header="0.3" footer="0.3"/>
      <pageSetup paperSize="9" orientation="portrait" r:id="rId34"/>
    </customSheetView>
    <customSheetView guid="{AF8A7EC1-5680-4411-8CA7-5C7F5D245B03}" scale="60" showPageBreaks="1" hiddenColumns="1" state="hidden" view="pageBreakPreview">
      <selection activeCell="I3" sqref="I3"/>
      <pageMargins left="0.7" right="0.7" top="0.75" bottom="0.75" header="0.3" footer="0.3"/>
      <pageSetup paperSize="9" orientation="portrait" r:id="rId35"/>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3</vt:i4>
      </vt:variant>
    </vt:vector>
  </HeadingPairs>
  <TitlesOfParts>
    <vt:vector size="22"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2023-10-10T11:01:01Z</cp:lastPrinted>
  <dcterms:created xsi:type="dcterms:W3CDTF">2006-09-16T00:00:00Z</dcterms:created>
  <dcterms:modified xsi:type="dcterms:W3CDTF">2024-03-05T05:41:34Z</dcterms:modified>
</cp:coreProperties>
</file>