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8800" windowHeight="12330"/>
  </bookViews>
  <sheets>
    <sheet name="Лист1" sheetId="1" r:id="rId1"/>
  </sheets>
  <definedNames>
    <definedName name="_xlnm.Print_Titles" localSheetId="0">Лист1!$3:$5</definedName>
    <definedName name="_xlnm.Print_Area" localSheetId="0">Лист1!$A$1:$H$212</definedName>
  </definedNames>
  <calcPr calcId="125725"/>
</workbook>
</file>

<file path=xl/calcChain.xml><?xml version="1.0" encoding="utf-8"?>
<calcChain xmlns="http://schemas.openxmlformats.org/spreadsheetml/2006/main">
  <c r="G88" i="1"/>
  <c r="G87"/>
  <c r="G86"/>
  <c r="G85"/>
  <c r="G84"/>
  <c r="G83"/>
  <c r="G82"/>
  <c r="G81"/>
  <c r="G208" l="1"/>
  <c r="G207"/>
  <c r="G206"/>
  <c r="G205"/>
  <c r="G204"/>
  <c r="G203"/>
  <c r="G202"/>
  <c r="G201"/>
  <c r="G200"/>
  <c r="G199"/>
  <c r="G198"/>
  <c r="G197"/>
  <c r="G196"/>
  <c r="G195"/>
  <c r="G193"/>
  <c r="G192"/>
  <c r="G191"/>
  <c r="G190"/>
  <c r="G188"/>
  <c r="G187"/>
  <c r="G184"/>
  <c r="G183"/>
  <c r="G182"/>
  <c r="G180"/>
  <c r="G179"/>
  <c r="G178"/>
  <c r="G173"/>
  <c r="G172"/>
  <c r="G171"/>
  <c r="G170"/>
  <c r="G169"/>
  <c r="G168"/>
  <c r="G166"/>
  <c r="G165"/>
  <c r="G164"/>
  <c r="G163"/>
  <c r="G162"/>
  <c r="G161"/>
  <c r="G160"/>
  <c r="G159"/>
  <c r="G158"/>
  <c r="G157"/>
  <c r="G156"/>
  <c r="G154"/>
  <c r="G153"/>
  <c r="G152"/>
  <c r="G151"/>
  <c r="G150"/>
  <c r="G148"/>
  <c r="G146"/>
  <c r="G145"/>
  <c r="G144"/>
  <c r="G142"/>
  <c r="G140"/>
  <c r="G139"/>
  <c r="G138"/>
  <c r="G137"/>
  <c r="G136"/>
  <c r="G135"/>
  <c r="G133"/>
  <c r="G132"/>
  <c r="G131"/>
  <c r="G130"/>
  <c r="G129"/>
  <c r="G128"/>
  <c r="G127"/>
  <c r="G126"/>
  <c r="G125"/>
  <c r="G124"/>
  <c r="G122"/>
  <c r="G121"/>
  <c r="G120"/>
  <c r="G119"/>
  <c r="G118"/>
  <c r="G117"/>
  <c r="G115"/>
  <c r="G114"/>
  <c r="G112"/>
  <c r="G111"/>
  <c r="G110"/>
  <c r="G109"/>
  <c r="G108"/>
  <c r="G107"/>
  <c r="G106"/>
  <c r="G105"/>
  <c r="G104"/>
  <c r="G103"/>
  <c r="G101" l="1"/>
  <c r="G100"/>
  <c r="G99"/>
  <c r="G98"/>
  <c r="G97"/>
  <c r="G96"/>
  <c r="G95"/>
  <c r="G94"/>
  <c r="G93"/>
  <c r="G92"/>
  <c r="G91"/>
  <c r="G79"/>
  <c r="G78"/>
  <c r="G77"/>
  <c r="G75"/>
  <c r="G74"/>
  <c r="G72"/>
  <c r="G71"/>
  <c r="G70"/>
  <c r="G68"/>
  <c r="G66"/>
  <c r="G65"/>
  <c r="G64"/>
  <c r="G63"/>
  <c r="G62"/>
  <c r="G61"/>
  <c r="G60"/>
  <c r="G58"/>
  <c r="G57"/>
  <c r="G56"/>
  <c r="G55"/>
  <c r="G54"/>
  <c r="G53"/>
  <c r="G52"/>
  <c r="G50"/>
  <c r="G49"/>
  <c r="G48"/>
  <c r="G47"/>
  <c r="G46"/>
  <c r="G45"/>
  <c r="G43"/>
  <c r="G42"/>
  <c r="G41"/>
  <c r="G40"/>
  <c r="G39"/>
  <c r="G38"/>
  <c r="G37"/>
  <c r="G36"/>
  <c r="G35"/>
  <c r="G33" l="1"/>
  <c r="G31"/>
  <c r="G30"/>
  <c r="G29"/>
  <c r="G28"/>
  <c r="G27"/>
  <c r="G26"/>
  <c r="G25"/>
  <c r="G24"/>
  <c r="G22"/>
  <c r="G21"/>
  <c r="G20"/>
  <c r="G19"/>
  <c r="G18"/>
  <c r="G16" l="1"/>
  <c r="G15"/>
  <c r="G14"/>
  <c r="G13"/>
  <c r="G12"/>
  <c r="G11"/>
  <c r="G10"/>
  <c r="G9"/>
  <c r="G8"/>
  <c r="G7"/>
</calcChain>
</file>

<file path=xl/comments1.xml><?xml version="1.0" encoding="utf-8"?>
<comments xmlns="http://schemas.openxmlformats.org/spreadsheetml/2006/main">
  <authors>
    <author>Автор</author>
  </authors>
  <commentList>
    <comment ref="A12" authorId="0">
      <text>
        <r>
          <rPr>
            <b/>
            <sz val="9"/>
            <color indexed="81"/>
            <rFont val="Tahoma"/>
            <family val="2"/>
            <charset val="204"/>
          </rPr>
          <t xml:space="preserve">Автор:
</t>
        </r>
      </text>
    </comment>
    <comment ref="B84" authorId="0">
      <text>
        <r>
          <rPr>
            <b/>
            <sz val="9"/>
            <color indexed="81"/>
            <rFont val="Tahoma"/>
            <family val="2"/>
            <charset val="204"/>
          </rPr>
          <t>Автор:</t>
        </r>
        <r>
          <rPr>
            <sz val="9"/>
            <color indexed="81"/>
            <rFont val="Tahoma"/>
            <family val="2"/>
            <charset val="204"/>
          </rPr>
          <t xml:space="preserve">
Блазамирская , Бугера</t>
        </r>
      </text>
    </comment>
  </commentList>
</comments>
</file>

<file path=xl/sharedStrings.xml><?xml version="1.0" encoding="utf-8"?>
<sst xmlns="http://schemas.openxmlformats.org/spreadsheetml/2006/main" count="692" uniqueCount="427">
  <si>
    <t>№ п/п</t>
  </si>
  <si>
    <t>Наименование показателей результатов</t>
  </si>
  <si>
    <t>Ед. измерения</t>
  </si>
  <si>
    <t>Базовый показатель на начало реализации программы</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</si>
  <si>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</si>
  <si>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план</t>
  </si>
  <si>
    <t>факт</t>
  </si>
  <si>
    <t>%</t>
  </si>
  <si>
    <t>ПРИЛОЖЕНИЕ 2</t>
  </si>
  <si>
    <t>Анализ достижения целевых показателей муниципальных программ за 2016 год</t>
  </si>
  <si>
    <t>1. "Развитие агропромышленного комплекса и рынков сельскохозяйственной продукции, сырья и продовольствия в городе Когалыме"</t>
  </si>
  <si>
    <t>Количество субъектов агропромышленного комплекса</t>
  </si>
  <si>
    <t>Поголовье крупного  и мелкого рогатого скота, всего</t>
  </si>
  <si>
    <t>В том числе коров дойных</t>
  </si>
  <si>
    <t>Поголовье свиней</t>
  </si>
  <si>
    <t>Птица всех возрастов</t>
  </si>
  <si>
    <t>Производство молока крестьянскими (фермерскими) хозяйствами</t>
  </si>
  <si>
    <t>Производство мяса скота и птицы (в живом весе) крестьянскими (фермерскими) хозяйствами, индивидуальными предпринимателями</t>
  </si>
  <si>
    <t>Развитие производства овощей открытого и защищенного грунта</t>
  </si>
  <si>
    <t>Обеспечение осуществления отлова, транспортировки, учета, содержания, умерщвления, утилизации безнадзорных и бродячих животных».</t>
  </si>
  <si>
    <t>Число сельскохозяйственных объектов, выявленных в ходе проведения Всероссийской сельскохозяйственной переписи 2016 года</t>
  </si>
  <si>
    <t>единиц</t>
  </si>
  <si>
    <t>гол.</t>
  </si>
  <si>
    <t>тонн</t>
  </si>
  <si>
    <t>ед.</t>
  </si>
  <si>
    <t>Число сельскохозяйственных объектов, выявленных в ходе проведения Всероссийской сельскохозяйственной переписи 2016 года составило 487 единиц, что на 11 единиц больше планового показателя, утвержденного программой.</t>
  </si>
  <si>
    <t>1.</t>
  </si>
  <si>
    <t>Количество молодежи, вовлеченной в мероприятия, направленные на межнациональное единство и дружбу народов</t>
  </si>
  <si>
    <t>чел.</t>
  </si>
  <si>
    <t>2.</t>
  </si>
  <si>
    <t>Доля обучающихся в городе Когалыме, участников мероприятий, направленных на воспитание толерантности, профилактику проявлений ксенофобии и экстремизма, от общей численности, обучающихся в образовательных организациях города.</t>
  </si>
  <si>
    <t xml:space="preserve">Управлением образования задействовано за (январь-1317, февраль-433, март-634, апрель - 223, май-612, июнь -0, июль -0, август -0, сентябрь-825, октябрь-686, ноябрь-1105, декабрь-477 ) общая численность обучающихся на 20.09.2016 - 7258 чел.  
</t>
  </si>
  <si>
    <t>3.</t>
  </si>
  <si>
    <t>Доля граждан, положительно оценивающих состояние межнациональных отношений в городе Когалыме, от числа опрошенных</t>
  </si>
  <si>
    <t>Доля граждан, положительно оценивающих состояние межнациональных отношений в городе Когалыме, от числа опрошенных предоставляется на сновании результатов социологического исследования предоставленного Департаментом внутренней политики ХМАО-Югры 1 раз в конце года. Письмо от 19.01.2017 №02-Исх-134</t>
  </si>
  <si>
    <t>4.</t>
  </si>
  <si>
    <t>Доля граждан, положительно оценивающих состояние межконфессиональных отношений в городе Когалыме, от числа опрошенных</t>
  </si>
  <si>
    <t>5.</t>
  </si>
  <si>
    <t>Уровень толератного отношения к представителям другой национальности в городе Когалыме, от числа опрошенных</t>
  </si>
  <si>
    <t xml:space="preserve">2. "Профилактика экстремизма в городе Когалыме" </t>
  </si>
  <si>
    <t>Количество граждан, принявших участие в физкультурно-массовых и спортивных мероприятиях в городе Когалыме</t>
  </si>
  <si>
    <t>человек</t>
  </si>
  <si>
    <t>Количество спортсменов, принявших участие в соревнованиях различного уровня окружного и всероссийского масштаба</t>
  </si>
  <si>
    <t>человек/выездов</t>
  </si>
  <si>
    <t xml:space="preserve">Численность спортсменов, имеющих спортивные разряды </t>
  </si>
  <si>
    <t>Доля населения города Когалыма, систематически занимающегося физической культурой и спортом, в общей численности населения</t>
  </si>
  <si>
    <t>Уровень обеспеченности населения спортивными сооружениями, исходя из единовременной пропускной способности объектов спорта</t>
  </si>
  <si>
    <t>6.</t>
  </si>
  <si>
    <t>Доля граждан города Когалыма, занимающихся физической культурой и спортом по месту работы, в общей численности населения, занятого в экономике</t>
  </si>
  <si>
    <t>7.</t>
  </si>
  <si>
    <t>Доля учащихся, систематически занимающихся физической культурой и спортом, в общей численности учащихся и студентов</t>
  </si>
  <si>
    <t>8.</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</si>
  <si>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t>
  </si>
  <si>
    <t>9.</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</si>
  <si>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</si>
  <si>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t>
  </si>
  <si>
    <t>из них учащихся и студентов</t>
  </si>
  <si>
    <t>3. "Развитие физической культуры и спорта в городе Когалыме "</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</si>
  <si>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</si>
  <si>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Увеличение удельного веса используемого недвижимого имущества города Когалыма в общем количестве недвижимого имущества города Когалыма, %</t>
  </si>
  <si>
    <t>В связи с отсутствием спроса на пользование недвижимым имуществом, находящимся в муниципальной собственности города Когалыма</t>
  </si>
  <si>
    <t>Количество объектов муниципальной собственности города Когалыма, подлежащих технической инвентаризации и паспортизации</t>
  </si>
  <si>
    <t>шт.</t>
  </si>
  <si>
    <t>В связи с фактической потребностью в проведении технической  инвентаризации объектов, подлежащих государственной регистрации</t>
  </si>
  <si>
    <t>Количество земельных участков, которые необходимо сформировать и в отношении которых необходимо выполнение кадастровых работ</t>
  </si>
  <si>
    <t>Осуществлена постановка дополнительного количества земельных участков на государственный кадастровый учет,  за счет удешевления стоимости работ</t>
  </si>
  <si>
    <t>Количество объектов муниципальной собственности, по которым планируется улучшить эксплуатационную характеристику</t>
  </si>
  <si>
    <t>Количество объектов жилищно-коммунального хозяйства, по которым планируется улучшить эксплуатационную характеристику</t>
  </si>
  <si>
    <t>Количество объектов муниципальной собственности города Когалыма, выполненные работы по которым подлежат судебной экспертизе</t>
  </si>
  <si>
    <t>Количество автотранспорта, переданного на обеспечение органов местного самоуправления Администрации города Когалыма и муниципальных учреждений Администрации города Когалыма</t>
  </si>
  <si>
    <t>10.</t>
  </si>
  <si>
    <t xml:space="preserve">Увеличение количества садоводческих, огороднических и дачных некоммерческих объединений граждан, в которых проведены работы по инженерному обеспечению их территорий </t>
  </si>
  <si>
    <t>В связи с отсутствием обращений со стороны садоводческих, огороднических и дачных некоммерческих объединений граждан на предоставление безвозмездных субсидий  в целях возмещения части затрат на благоустройство территории и развитие инженерной инфраструктуры</t>
  </si>
  <si>
    <t xml:space="preserve">4. «Управление муниципальным имуществом города Когалыма» </t>
  </si>
  <si>
    <t>1</t>
  </si>
  <si>
    <t xml:space="preserve">Доля бюджетных ассигнований, предусмотренных за счёт средств бюджета города Когалыма  в рамках муниципальных программ города  в общих расходах бюджета города Когалыма  </t>
  </si>
  <si>
    <t>91,1%</t>
  </si>
  <si>
    <t>98,9</t>
  </si>
  <si>
    <t>98,2</t>
  </si>
  <si>
    <t>2</t>
  </si>
  <si>
    <t>Исполнение расходных обязательств муниципального образования за отчетный финансовый год в размере не менее 90% от бюджетных ассигнований, утвержденных решением о бюджете города Когалыма</t>
  </si>
  <si>
    <t>92,6</t>
  </si>
  <si>
    <t>&gt;= 95</t>
  </si>
  <si>
    <t>3</t>
  </si>
  <si>
    <t>Доля главных распорядителей средств бюджета города Когалыма, представивших отчетность в сроки, установленные Комитетом финансов</t>
  </si>
  <si>
    <t>100</t>
  </si>
  <si>
    <t>4</t>
  </si>
  <si>
    <t>Сохранение доли размещенной в сети «Интернет» информации в общем объеме обязательной к размещению в соответствии с нормативными правовыми актами Российской Федерации и автономного округа</t>
  </si>
  <si>
    <t>5</t>
  </si>
  <si>
    <t>Число лиц, охваченных мероприятиями, направленными на повышение финансовой грамотности</t>
  </si>
  <si>
    <t>Всероссийская программа «Дни финансовой грамотности в учебных заведениях» сейчас рассчитана на учебный год (сентябрь 2016 г. – май 2017 г.).
В декабре 2016 г., приняли участие 564 человека в «Онлайн уроки финансовой грамотности». 
В дистанционных Олимпиадах приняли участие 9 человек.</t>
  </si>
  <si>
    <t>6</t>
  </si>
  <si>
    <t>Увеличение доли юридически значимых электронных документов в общем объеме документооборота в финансовой   деятельности</t>
  </si>
  <si>
    <t>55</t>
  </si>
  <si>
    <t>5. "Управление муниципальными финансами в городе Когалыме"</t>
  </si>
  <si>
    <t xml:space="preserve">Организация временного трудоустройства несовершеннолетних граждан в возрасте от 14 до 18 лет в свободное от учёбы время </t>
  </si>
  <si>
    <t>Организация временного трудоустройства несовершеннолетних граждан в возрасте от 14 до 18 лет в течение учебного года</t>
  </si>
  <si>
    <t>Организация временного трудоустройства несовершеннолетних безработных граждан в возрасте от 16 до 18 лет</t>
  </si>
  <si>
    <t>Оказание консультационных услуг по вопросам о занятости несовершеннолетних граждан</t>
  </si>
  <si>
    <t>Организация проведения оплачиваемых общественных работ для не занятых трудовой деятельностью и безработных граждан</t>
  </si>
  <si>
    <t>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t>
  </si>
  <si>
    <t>баллы</t>
  </si>
  <si>
    <t>Показатель рассчитывается по итогам работы за год  в мае месяце.</t>
  </si>
  <si>
    <t xml:space="preserve">Внедрение механизма сбора информации о состоянии условий и охраны труда у работодателей, осуществляющих деятельность на территории муниципального образования город Когалым по итогам года с охватом 80% </t>
  </si>
  <si>
    <t>6. "Содействие занятости населения города Когалыма"</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</si>
  <si>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t>
  </si>
  <si>
    <t xml:space="preserve">Общая численность детей в возрасте 6-17 лет составляет 7002 чел. (по состоянию на январь 2016 года).В текущем периоде на 01.11.2016 года показатель  по охвату детей организованными формами отдыха не изменился в сравнении с показателем на 01.09.2016 г. и составляет 13163 человека:                                                     - 1139 человек охвачено отдыхом в оздоровительных  лагерях с дневным пребыванием детей;  - 389 человек охвачено отдыхом в оздоровитедьных учреждениях за пределами г. Когалыма;  - 40 человек охвачены в лагере труда и отдыха для подростков; - 19 человек приняли участие в туристком походе на оз. Байкал и в экологической экспедиции в рамках международной акции "Спасти и сохранить" в г. Сочи; - 11576 человек охвачены малозатратными формами отдыха (дворовые и спортивные площадки в микрорайонах г. Когалыма).                 Положительная динамика по охвату детей всеми формами отдыха сформировалась по причине специфика учёта занятости малозатратными формами отдыха (учёт человеко-дней)                                                                                         </t>
  </si>
  <si>
    <t>Доля детей, находящихся в трудной жизненной ситуации, охваченных различными формами отдыха и оздоровления, от общей численности детей, находящихся в трудной жизненной ситуации</t>
  </si>
  <si>
    <t xml:space="preserve">Общая численность детей данной категории в возрасте 6-17 лет составляет 225 чел. (по состоянию на январь 2016 года).                                                                                                                                                        В текущем периоде на 01.11.2016 года показатель  по охвату детей организованными формами отдыха не изменился в сравнении с показателем на 01.09.2016 г. и составляет 152 человека:                                                                       - 62 человека -  дети-сироты и дети оставшиеся без попечения родителей;                                                           - 67 человек - дети-инвалиды;                                                                             - 23 человека - дети, находящиеся и проживающие в семьях, находящихся в социально-опасном положении </t>
  </si>
  <si>
    <t>Доля приёмных родителей, получающих меры социальной поддержки, имеющих право (вознаграждение) от общей численности приёмных родителей</t>
  </si>
  <si>
    <t>Всего 50 приемный родитель, получающих меры социальной поддержки, все обеспечены выплатой</t>
  </si>
  <si>
    <t>Доля использованных средств субвенции на обеспечение деятельности по опеке и попечительству</t>
  </si>
  <si>
    <t>Доля использованных средств субвенции на организацию деятельности территориальной комиссии по делам несовершеннолетних и защите их прав при Администрации города Когалыма</t>
  </si>
  <si>
    <t>Доля использованных средств субвенции, передаваемой из бюджета Ханты-Мансийского автономного округа – Югры на обеспечение жилыми помещениями специализированного жилищного фонда по договорам найма специализированных жилых помещений детей-сирот</t>
  </si>
  <si>
    <t>Всего в 2016 году предоставлено 17 жилых помещений, из них: 1- задолженность 2014 г., 12-задолженность 2015 г., 4- право 2016 г. Источник финансирования - субвенции 2015 года. В связи с отсутствием лиц, имеющих право на обеспечение жидыми помещениями в 2016 г., субвенция в объеме 6726,6 т.р возвращена в бюджет Хмао-Югры</t>
  </si>
  <si>
    <t>Доля детей-сирот, обеспеченных за отчетный период жилыми помещениями в общей численности детей-сирот, состоящих на учете на получение жилого помещения в текущем году</t>
  </si>
  <si>
    <t>Всего в 2016 году обеспечено жилыми помещениями 17 человек, из 16 человек, имеющих право. В связи с включением в список на обеспечение жилыми помещениями дополнительно 1 человек, доля обеспеченных за отчетный период составила 106%</t>
  </si>
  <si>
    <t>7. " Социальная поддержка жителей города Когалыма"</t>
  </si>
  <si>
    <t>Доля объектов социальной инфраструктуры для которых сформированы паспорта доступности, среди общего количества объектов социальной инфраструктуры в приоритетных сферах жизнедеятельности инвалидов и маломобильных групп населения</t>
  </si>
  <si>
    <t xml:space="preserve">По состоянию на отчетную дату паспортизировано 94 объекта социальной инфраструктуры города Когалыма. Степень достижения запланированного результата за отчетный период составляет 100,0%.   </t>
  </si>
  <si>
    <t>Количество педагогических работников образовательных организаций, прошедших специальную подготовку для работы с инвалидами, от общего числа педагогичексих работников образовательных организаций</t>
  </si>
  <si>
    <t>Доля лиц с ограниченными возможностями здоровья, систематически занимающихся физической культурой и спортом, в общей численности этой категории населения</t>
  </si>
  <si>
    <t>Данный показатель увеличился в связи с увеличением количества занимающихся (учитываются только лица с ограниченными возможностями здоровья, занимающиеся в отделении АФК МАУ "Дворец спорта"). Степень достижения запланированного результата за отчетный период составляет 107,1%.</t>
  </si>
  <si>
    <t>Доля детей-инвалидов, получающих образовательные услуги, в общей численности этой категории несовершеннолетних</t>
  </si>
  <si>
    <t>Доля лиц с ограниченными возможностями здоровья, участвующих в процессе социализации через организацию досуговой деятельности средствами культуры</t>
  </si>
  <si>
    <t>Количество проектов, представленных к участию в городском конкурсе социально значимых проектов</t>
  </si>
  <si>
    <t>(ед.)</t>
  </si>
  <si>
    <t>По итогам городского конкурса, состоявшего 30.05.2016 года 11 проектов 5 общественных организаций стали победителями Конкурса</t>
  </si>
  <si>
    <t>Количество мероприятий городского уровня с участием представителей общественных организаций города Когалыма</t>
  </si>
  <si>
    <t>Охват граждан, удостоенных звания «Почётный гражданин города Когалыма», мерами поддержки в соответствии с порядком оказания поддержки лицам, удостоенным звания «Почётный гражданин города Когалыма» на основании личного заявления граждан</t>
  </si>
  <si>
    <t>(%)</t>
  </si>
  <si>
    <t>5 граждан воспользовались компенсацией по коммунальным платежам и компенсацией расходов на проезд в городском автомобильном пассажирском транспорте .  В сентябре выплачена единовременная  материальная помощь ко Дню города Когалыма ( 5 почётных граждан, по  10,00 тыс.рублей каждому).  2 гражданина воспользовались компенсацией по санаторно-курортному лечению, в том числе по оплате проезда (в одну сторону).</t>
  </si>
  <si>
    <t>Охват юбиляров из числа ветеранов Великой Отечественной войны, чествуемых от имени главы города Когалыма</t>
  </si>
  <si>
    <t>В 2016 году всего 10 юбиляров (январь-3; апрель-1, май-2, сентябрь-3, декабрь-1). Проведено чествование от имени Главы города Когалыма следующих ветеранов - юбиляров: Гендулина Гульфия Саитовна (85), Мельникова Татьяна Ивановна (90), Ларин Николай Антонович (85), Кунаева Раиса Прохоровна (90 лет),Ревера Николай Григорьевич (85 лет), Сабирова Максума(95 лет) Соколова Анна Ивановна(95 лет) , Амельченко Анна Фёдоровна (85 лет), Осипова Клавдия Александровна (90 лет), Меджидова Таждли Агаевна (85).</t>
  </si>
  <si>
    <t>Количество информационных материалов, освещающих деятельность Администрации города Когалыма, общественных организаций города Когалыма</t>
  </si>
  <si>
    <t>Доля административных правонарушений, посягающих на общественный порядок и общественную безопасность,  выявленных в том числе с участием народных дружинников (глава 20 КоАП РФ), в общем количестве таких правонарушений</t>
  </si>
  <si>
    <t>Доля административных правонарушений, предусмотренных ст. 12.9, 12.12, 12.19 КоАП РФ, выявленных с помощью технических средств фото-, видеофиксации,работающих в автоматическом режиме, в общем количестве таких правонарушений</t>
  </si>
  <si>
    <t>23</t>
  </si>
  <si>
    <t>Доля педагогических работников, участвующих в мероприятиях, направленных на профилактику незаконного потребления наркотических средств и психоактивных веществ несовершеннолетними</t>
  </si>
  <si>
    <t>214</t>
  </si>
  <si>
    <t xml:space="preserve">Участвовали: за март-52, за апрель-220, май-284, июнь-20, июль-20, август-20, сентябрь-310, октябрь-67, ноябрь-80, дкабрь-49 (УО) Общее количество педагогических работников - 519 </t>
  </si>
  <si>
    <t>Доля молодёжи, вовлеченной в мероприятия, направленные на профилактику незаконного потребления наркотических средств и психотропных веществ, наркомании (от количества молодёжи города)</t>
  </si>
  <si>
    <t>67,6</t>
  </si>
  <si>
    <t>85,6</t>
  </si>
  <si>
    <r>
      <t>Общее число молодёжи города Когалыма от 14 до 30 лет - 15028 человек, из них в образ.учрежд- 1770 чел. Приняли участие УКСиМП (март-25, апрель-200, май-25, июнь-270, июль-170,  ав</t>
    </r>
    <r>
      <rPr>
        <sz val="12"/>
        <rFont val="Times New Roman"/>
        <family val="1"/>
        <charset val="204"/>
      </rPr>
      <t>густ - 218, сентябрь - 300, октябрь - 25</t>
    </r>
    <r>
      <rPr>
        <sz val="12"/>
        <color indexed="8"/>
        <rFont val="Times New Roman"/>
        <family val="1"/>
        <charset val="204"/>
      </rPr>
      <t xml:space="preserve">, ноябрь -400 чел, декабрь-435);УО-(январь-6, февраль-9, март-920, апрель-614, май-820, июнь- 675, июль-196, август -198, сентябрь - 1600, октябрь - </t>
    </r>
    <r>
      <rPr>
        <sz val="12"/>
        <rFont val="Times New Roman"/>
        <family val="1"/>
        <charset val="204"/>
      </rPr>
      <t xml:space="preserve">1650, ноябрь -3000, декабрь-1120чел.). </t>
    </r>
  </si>
  <si>
    <t>Количество совершаемых отделом записи  актов гражданского состояния Администрации города Когалыма юридически значимых действий</t>
  </si>
  <si>
    <t>7296</t>
  </si>
  <si>
    <t>Юридически значимых действий: январь-263, февраль -301, март-425, апрель - 339, май - 602, июнь - 1400, июль - 894, август-950, сентябрь- 531, октябрь - 664, ноябрь - 621, декабрь - 306</t>
  </si>
  <si>
    <t>Доля уличных преступлений в числе зарегистрированных общеуголовных преступлений</t>
  </si>
  <si>
    <t>22,504</t>
  </si>
  <si>
    <t>Количество уличных преступлений - январь по декабрь - 142. Всего 631</t>
  </si>
  <si>
    <t>Доля лиц, ранее осуждавшихся за совершение преступлений, в общем количестве лиц, осужденных на основании обвинительных приговоров, вступивших в законную силу</t>
  </si>
  <si>
    <t>Общее количество осужденных - 298, из них ранее судимы - 111 (УИИ)</t>
  </si>
  <si>
    <t>Общая распространённость наркомании (на 100 тыс. населения)</t>
  </si>
  <si>
    <t>173</t>
  </si>
  <si>
    <t xml:space="preserve">Заболеваемость (январь-121, февраль-121, март-121, апрель -119, май-119, июнь - 119, июль-119, август -114, сентябрь - 114, октябрь - 111, ноябрь - 110, декабрь-110). </t>
  </si>
  <si>
    <t>11.</t>
  </si>
  <si>
    <t xml:space="preserve">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 </t>
  </si>
  <si>
    <t>тыс.кв.м.</t>
  </si>
  <si>
    <t>565, 969</t>
  </si>
  <si>
    <t>Реализация мероприятия осуществляется МБУ "КСАТ" в рамках выполнения муниципального задания в соответсвии со Стандартом качества выполнения муниципальной работы «Уборка территории и аналогичная деятельность», утверждённым постановлением Администрации города Когалыма от 25.05.2016 №1437.</t>
  </si>
  <si>
    <t>Обеспечение электроэнергией дворов, улиц и магистралей города Когалыма</t>
  </si>
  <si>
    <t>кВт*час</t>
  </si>
  <si>
    <t xml:space="preserve">Обеспечение надежности работы сетей уличного освещения – протяжённость линий эл. передач  </t>
  </si>
  <si>
    <t>протяжён          ность линий эл./передач, км</t>
  </si>
  <si>
    <t>Обеспечение текущего содержания территорий городского кладбища и мест захоронений</t>
  </si>
  <si>
    <t xml:space="preserve">Выполнение услуг по погребению умерших </t>
  </si>
  <si>
    <r>
      <t xml:space="preserve"> За 2016 год услуги по погребению умерших выполнены в колличестве </t>
    </r>
    <r>
      <rPr>
        <sz val="12"/>
        <rFont val="Times New Roman"/>
        <family val="1"/>
        <charset val="204"/>
      </rPr>
      <t>158</t>
    </r>
    <r>
      <rPr>
        <sz val="12"/>
        <color rgb="FFFF0000"/>
        <rFont val="Times New Roman"/>
        <family val="1"/>
        <charset val="204"/>
      </rPr>
      <t xml:space="preserve"> </t>
    </r>
    <r>
      <rPr>
        <sz val="12"/>
        <color indexed="8"/>
        <rFont val="Times New Roman"/>
        <family val="1"/>
        <charset val="204"/>
      </rPr>
      <t xml:space="preserve"> захоронений </t>
    </r>
  </si>
  <si>
    <t>Выполнение услуг по перевозке умерших с места летального исхода</t>
  </si>
  <si>
    <r>
      <t xml:space="preserve"> За 2016 год  перевозено</t>
    </r>
    <r>
      <rPr>
        <sz val="12"/>
        <rFont val="Times New Roman"/>
        <family val="1"/>
        <charset val="204"/>
      </rPr>
      <t xml:space="preserve"> 133</t>
    </r>
    <r>
      <rPr>
        <sz val="12"/>
        <color rgb="FFFF0000"/>
        <rFont val="Times New Roman"/>
        <family val="1"/>
        <charset val="204"/>
      </rPr>
      <t xml:space="preserve"> </t>
    </r>
    <r>
      <rPr>
        <sz val="12"/>
        <color indexed="8"/>
        <rFont val="Times New Roman"/>
        <family val="1"/>
        <charset val="204"/>
      </rPr>
      <t xml:space="preserve">умерших </t>
    </r>
  </si>
  <si>
    <t>Обеспечение детскими игровыми площадками</t>
  </si>
  <si>
    <t xml:space="preserve"> В 2016 году в на территории города Когалыма  установлено 11 новых игровых площадок по адресам: ул.Мира, 19, 21, 31; ул. Янтарная, 3, 5, 7; ул.Студенческая, №32; ул.Прибалтийская, 27, 29, 37; ул.Ленинградская, 33, 37, 39, 41; ул.Ленинградская, 17, 19, 21; ул.Мостовая, 1; ул.Набережная, 30;
ул.Градостроителей, 2, 2а, 4, 6; ул. Шмидта, 10, 12; ул.Бакинская, 33, 35.
</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</si>
  <si>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</si>
  <si>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 xml:space="preserve">Осуществление иных полномочий в сфере жилищно-коммунального и городского хозяйства в городе Когалыме </t>
  </si>
  <si>
    <t>В рамках мероприятия выполнены следующие работы:
1) оценка технического состояния несущих и ограждающих конструкций жилого дома в деревянном исполнении по адресу: г.Когалым, ул.Кирова, д.1;
2) ремонт сетей наружного освещения города Когалыма по ул.Набережная д.32, 84, 155; ул.Олимпийская д.13, 15, 17, 17А, 21;
3)  по обеспечению бесперебойной работы музыкального фонтана, расположенного на площади по улице Мира (ремонт, водоснабжение и водоотведение);
4) по пошиву флаговых композиций.</t>
  </si>
  <si>
    <t>Установка информационных щитов на территории 53 детских игровых площадок</t>
  </si>
  <si>
    <t xml:space="preserve"> - </t>
  </si>
  <si>
    <t>Основание под обелиск</t>
  </si>
  <si>
    <t>комплект проектно-сметной документации, шт.</t>
  </si>
  <si>
    <t xml:space="preserve">Реконструкция объектов благоустройства </t>
  </si>
  <si>
    <t>8. "Доступная среда города Когалыма"</t>
  </si>
  <si>
    <t>9. "Поддержка развития институтов гражданского общества города Когалыма"</t>
  </si>
  <si>
    <t>10.«Обеспечение прав и законных интересов населения города Когалыма в отдельных сферах жизнедеятельности »</t>
  </si>
  <si>
    <t>11. "Содержание объектов городского хозяйства и инженерной инфраструктуры в городе Когалыме"</t>
  </si>
  <si>
    <t xml:space="preserve">Библиотечное, библиографическое и информационное обслуживание пользователей библиотеки </t>
  </si>
  <si>
    <t>посещений</t>
  </si>
  <si>
    <t>Исполнение составило 107%.</t>
  </si>
  <si>
    <t xml:space="preserve">Предоставление библиографической информации из муниципальных библиотечных фондов и информации из муниципальных библиотечных фондов в части, не касающейся авторских прав </t>
  </si>
  <si>
    <t>обращений</t>
  </si>
  <si>
    <t>Исполнение составило 102%.</t>
  </si>
  <si>
    <t xml:space="preserve">Формирование, учет, изучение, обеспечение физического сохранения и безопасности фондов библиотеки </t>
  </si>
  <si>
    <t>документов</t>
  </si>
  <si>
    <t>Исполнение составило 103%.</t>
  </si>
  <si>
    <t xml:space="preserve">Библиографическая обработка документов и создание каталогов </t>
  </si>
  <si>
    <t>библиографических записей</t>
  </si>
  <si>
    <t>Исполнение составило 118%.</t>
  </si>
  <si>
    <t xml:space="preserve">Публичный показ музейных предметов, музейных коллекций </t>
  </si>
  <si>
    <t>посетителей</t>
  </si>
  <si>
    <t xml:space="preserve">Исполнение составило 97%. Отклонение связано с тем, что в 1 квартале при групповых экскурсионных посещениях школьниками количество посетителей было небольшим (классы приходили в неполном составе), так как в этот период наблюдался высокий процент заболеваемости ОРВИ.  </t>
  </si>
  <si>
    <t xml:space="preserve">Создание экспозиций (выставок) музеев, организация выездных выставок </t>
  </si>
  <si>
    <t>экспозиций</t>
  </si>
  <si>
    <t>Исполнение составило 100%.</t>
  </si>
  <si>
    <t>7</t>
  </si>
  <si>
    <t>Увеличение доли представленных зрителю музейных предметов в общем количестве предметов музейного фонда города Когалыма</t>
  </si>
  <si>
    <t xml:space="preserve">Исполнение составило 135%.В связи с проведением внеплановых выставок и экспонированием фондовых предметов не представленных в сети Интернет.
</t>
  </si>
  <si>
    <t>8</t>
  </si>
  <si>
    <t>Доля оцифрованных музейных предметов и музейных коллекций города Когалыма, представленных в сети Интернет</t>
  </si>
  <si>
    <t>Исполнение составило 124%. В связи с привлечением к оцифровке профессионального фотографа.</t>
  </si>
  <si>
    <t>9</t>
  </si>
  <si>
    <t xml:space="preserve">Формирование, учет, изучение, обеспечение физического сохранения и безопасности музейных предметов, музейных коллекций </t>
  </si>
  <si>
    <t>предметов</t>
  </si>
  <si>
    <t xml:space="preserve">Исполнение составило 55%. Приобретено 17 предметов. Отклонение связано со значительными затратами на приобретение работ А.Д. Гайнанова.
</t>
  </si>
  <si>
    <t>10</t>
  </si>
  <si>
    <t xml:space="preserve">Оказание информационных услуг на основе архивных документов </t>
  </si>
  <si>
    <t>архивных дел</t>
  </si>
  <si>
    <t>11</t>
  </si>
  <si>
    <t>Организация культурно-массовых мероприятий учреждениями культуры города Когалыма, в том числе:</t>
  </si>
  <si>
    <t>- количество мероприятий</t>
  </si>
  <si>
    <t>- количество посетителей мероприятий</t>
  </si>
  <si>
    <t>Исполнение составило 109%.. В связи с благоприятными погодными условиями.</t>
  </si>
  <si>
    <t>12</t>
  </si>
  <si>
    <t>Организация деятельности клубных формирований и формирований самодеятельного народного творчества в учреждениях культуры города Когалыма, в том числе:</t>
  </si>
  <si>
    <t>- количество клубных формирований</t>
  </si>
  <si>
    <t>Исполнение составило 100%. Количество коллективов соотвествует количеству руководителей по штатному расписанию.</t>
  </si>
  <si>
    <t>- количество участников клубных формирований</t>
  </si>
  <si>
    <t xml:space="preserve">Исполнение составило 206%. Показатель превышен в связи с востребованностью данной услуги среди населения города Когалыма. </t>
  </si>
  <si>
    <t>13</t>
  </si>
  <si>
    <t>Повышение уровня удовлетворенности жителей города Когалыма качеством услуг, предоставляемых  учреждениями культуры города Когалыма</t>
  </si>
  <si>
    <t>Исполнение составило 101% (по результатам анкетирования).</t>
  </si>
  <si>
    <t>14</t>
  </si>
  <si>
    <t xml:space="preserve">Отношение среднемесячной заработной платы работников учреждений культуры города Когалыма к средней заработной плате в Ханты-Мансийском автономном округе – Югре </t>
  </si>
  <si>
    <t xml:space="preserve">Исполнение составило 101%. </t>
  </si>
  <si>
    <t>15</t>
  </si>
  <si>
    <t>Увеличение количества премий (грантов, стипендий) в сфере культуры города Когалыма</t>
  </si>
  <si>
    <t>Исполнение составило 100%. Конкурс на соискание Премии главы  города Когалыма в сфере культуры и искусства по 5 номинациям прошел в ноябре 2016 года. Присуждено 5 премий работникам учреждений культуры.</t>
  </si>
  <si>
    <t>16</t>
  </si>
  <si>
    <t xml:space="preserve">Реконструкция объектов культуры города Когалыма, в том числе выполнение проектно-изыскательских работ </t>
  </si>
  <si>
    <t>объектов</t>
  </si>
  <si>
    <t>В связи с продлением работ по реконструкции дома культуры "Сибирь", ввод объекта в эксплуатацию запланирован на IV квартал 2017 года.</t>
  </si>
  <si>
    <t xml:space="preserve">12."Развитие культуры в городе Когалыме"    </t>
  </si>
  <si>
    <t>13. Развитие образования в городе Когалыме</t>
  </si>
  <si>
    <t>Доля детей в возрасте от 3-х до 7-ми лет, получающих дошкольную образовательную услугу и (или) услугу по их содержанию</t>
  </si>
  <si>
    <t>процент</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</si>
  <si>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</si>
  <si>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t>
  </si>
  <si>
    <t>Реализуется план мероприятий ("дорожная карта") по обеспечению обучения в общеобразовательных организациях города Когалыма в одну смену на 2016-2025 годы, утвержденный постановлением Администрации города Когалыма от 16.11.2015 №3326.</t>
  </si>
  <si>
    <t>Доля обучающихся общеобразовательных организаций,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(в общей численности обучающихся по новым федеральным государственным, образовательным стандартам)</t>
  </si>
  <si>
    <t>Доля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</si>
  <si>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с 01 сентября по ФГОС  обучаются учащиеся 1-6 классов</t>
  </si>
  <si>
    <t>Доля педагогических работников, участвующих в профессиональных конкурсах</t>
  </si>
  <si>
    <t>Охват детей в возрасте 5-18 лет программами дополнительного образования (удельный вес численности детей, получающих услугу дополнительного образования, в общей численности детей в возрасте 5-18 лет)</t>
  </si>
  <si>
    <t>Внесены изменения в программу "Развитие образования в городе Когалыме" (постановление от 30.12.2016 №3318)</t>
  </si>
  <si>
    <t>Средняя заработная плата педагогических работников образовательных организаций общего образования</t>
  </si>
  <si>
    <t>рубль</t>
  </si>
  <si>
    <t xml:space="preserve"> Внесены изменения в программу "Развитие образования в городе Когалыме" (постановление от 30.12.2016 №3318)</t>
  </si>
  <si>
    <t>Средняя заработная плата педагогических работников дошкольных образовательных организаций</t>
  </si>
  <si>
    <t xml:space="preserve">  Внесены изменения в программу "Развитие образования в городе Когалыме" (постановление от 30.12.2016 №3318)</t>
  </si>
  <si>
    <t xml:space="preserve">Средняя заработная плата педагогических работников организаций дополнительного образования </t>
  </si>
  <si>
    <t>52 166,0</t>
  </si>
  <si>
    <t>Доля выпускников муниципальных общеобразовательных организаций, не получивших аттестат о среднем общем образовании</t>
  </si>
  <si>
    <t xml:space="preserve"> 7 выпускникников не получили аттестат, 2 ученика не пересдали экзамен по  метематике.  Совершеннолетние выпускники трудоустроены, остальные получают образование в учреждениях профессионального образования.</t>
  </si>
  <si>
    <t>Отношение среднего балла единого государственного экзамена (в расчете на 1 предмет) в 10 % школ с лучшими результатами единого государственного экзамена к среднему баллу единого государственного экзамена (в расчете на 1 предмет) в 10 % школ с худшими результатами ЕГЭ</t>
  </si>
  <si>
    <t>Х</t>
  </si>
  <si>
    <t>Средний балл в 10% школ с худшими результатами ниже. Составлен план работы по повышению качественной успеваемости выпускников.</t>
  </si>
  <si>
    <t>Доля образовательных организаций, разместивших на сайте нормативно закрепленный перечень сведений о своей деятельности</t>
  </si>
  <si>
    <t>Количество молодёжи, охваченной организованными мероприятиями и участием в мероприятиях духовно-нравственной и гражданско-патриотической направленности</t>
  </si>
  <si>
    <t>Доля общеобразовательных организаций, участвующих в конкурсе на лучшую подготовку граждан РФ к военной службе</t>
  </si>
  <si>
    <t>Количество молодёжи, вовлечённой в проекты, программы, мероприятия по социализации молодого поколения и по поддержке инициативной и талантливой молодёжи</t>
  </si>
  <si>
    <t xml:space="preserve">Удовлетворённость качеством предоставляемых в сфере реализации молодёжной политики услуг </t>
  </si>
  <si>
    <t>Исполнение муниципального задания на оказание муниципальных услуг</t>
  </si>
  <si>
    <t>не менее 95%</t>
  </si>
  <si>
    <t>Определяется один раз в год по методике, разработанной комитетом финансов.</t>
  </si>
  <si>
    <t xml:space="preserve">Доля населения в возрасте 7-17 лет, охваченная образованием с учетом образовательных потребностей и запросов обучающихся, в общей численности населения в возрасте 7-17 лет </t>
  </si>
  <si>
    <t>Исполнение муниципальных заданий на оказание муниципальных услуг в соответствии с перечнем</t>
  </si>
  <si>
    <t>Доля общеобразовательных организаций, в которых обеспечена возможность пользоваться столовыми, соответствующими современным требованиям</t>
  </si>
  <si>
    <t>Увеличение доли обучающихся общеобразовательных организаций, обеспеченных горячим завтраком с привлечением родительских средств</t>
  </si>
  <si>
    <t>Внесены изменения в программу "Развитие образования в городе Когалыме" (постановление от 30.12.2016 №3318). Учет ведется по учебным годам.</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</si>
  <si>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</si>
  <si>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 xml:space="preserve">Имеются вакансии по педагогическим работникам. В 3 школах отсутствуют пожарные краны и рукава (строительные нормы). </t>
  </si>
  <si>
    <t xml:space="preserve">Количество введенных в эксплуатацию объектов дошкольного образования </t>
  </si>
  <si>
    <t>Доля базовых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</si>
  <si>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Создание общественных спасательных постов в местах массового отдыха людей на водных объектах города Когалыма</t>
  </si>
  <si>
    <t xml:space="preserve"> Заключены 2 договора с ИП Остапенко Н.В. на оказание  услуг по обеспечению безопасности людей, охране их жизни и здоровья на водных объектах города Когалыма. Оплата  произведена, согласно условий договора. </t>
  </si>
  <si>
    <t>Обеспечение работников муниципальных организаций города Когалыма средствами защиты, приборов химического и дозиметрического контроля</t>
  </si>
  <si>
    <t xml:space="preserve">Денежные средства, предоставленные для исполнения мероприятия 1.3. направлены на выполнение услуги по техническому обслуживанию территориальной автоматизированой системы централизованого оповещения населения города Когалыма. </t>
  </si>
  <si>
    <t>Обеспечение информированности и уровня знаний в области пожарной безопасности населения города Когалыма</t>
  </si>
  <si>
    <t xml:space="preserve">Электронный аукцион на поставку печатной продукции выйграло ООО "Алекс Принт" предложив наименьшую цену контракта 110 038,60 рублей. Экономия составит 141 958,67 рублей. Контракт оплачен, печатная продукция поставленна.                                                                       В целях информирования населения проделана следующая работа: 1.Распространено буклетов и листовок -29 566 шт. 2. Проведен инструктаж по соблюдению ПБ  - 7803 человек. 3. Вывешены памятки на досках безопасности в подъездах жилых домов -908 шт. 4. Проведено общих собраний с жильцами жилых домов -12 шт. 5. Выступлений на телевидинии - 1 шт. 6. Размещено статей в газете "Когалымский вестник" - 14 шт. 7. Размещено информаций на сайте Администрации города Когалыма - 19 шт. 8. Размещено информаций в социальной сети «ВКонтакте» (группа Администрация города Когалыма)  - 12 шт. 9. Постоянно размещается информация на информационных табло "Бегущая строка". Заключен договор на оказание услуг трансляции видеороликов социальной направленности в эфире телевизионного канала с ООО Медиа-холдинг "Западная Сибирь" от 15.09.16 №16МХ0126. Услуги выполнены и оплачены в полном объеме.                                                                    </t>
  </si>
  <si>
    <t>Оснащение добровольных пожарных дружин пожарно-техническим вооружением</t>
  </si>
  <si>
    <t xml:space="preserve">Денежные средства, предоставленные для исполнения мероприятия 2.2. направлены на выполнение услуги по техническому обслуживанию территориальной автоматизированой системы централизованого оповещения населения города Когалыма. </t>
  </si>
  <si>
    <t>Оснащение материально-технической базы противопожарной службы города Когалыма</t>
  </si>
  <si>
    <t>Заключено 2 контракта: 
1) №17/2016 от 11.04.2016, функции заказчика МУ "УКС г. Когалыма" переданы 11.04.2016, цена контракта 15 000,00 тыс. руб., сроки окончания выполнения работ 23.09.2016. Работы выполнены в полном объеме.
2) №13/2016 от 31.08.2016 на сумму 0,3 тыс. руб., срок выполнения работ 2 дня с даты заключения контракта.
Работы выполнены и оплачены в полном объеме.</t>
  </si>
  <si>
    <t>14. "Защита населения и территорий от чрезвычайных ситуаци и укрепление пожарной безопасности в городе Когалыме"</t>
  </si>
  <si>
    <t>15."Социально - экономическое развитие и инвестиции муниципального образования город Когалым"</t>
  </si>
  <si>
    <t>Доля утвержденных административных регламентов предоставления муниципальных услуг</t>
  </si>
  <si>
    <t>Объем инвестиций в развитие экономики и социальной сферы города Когалыма</t>
  </si>
  <si>
    <t>млн.рублей</t>
  </si>
  <si>
    <t xml:space="preserve">На основании информации управления федеральной службы государственной статистики по Тюменской области, ХМАО-Югре и ЯНАО на значительное снижение объема инвестиций в основной капитал за 2016 год, по сравнению с 2015 годом, оказало влияние уменьшение объемов инвестиуций в основной капитал отдельных организаций, связанное с уменьшением объема инвестиций на приобретение машин и оборудования для буровых установок, снижением спроса на лизинговые услуги и др. </t>
  </si>
  <si>
    <t>Рост оборота розничной торговли</t>
  </si>
  <si>
    <t>Уровень удовлетворенности  населения города Когалыма качеством предоставления государственных и муниципальных услуг</t>
  </si>
  <si>
    <t>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(муниципальных) услуг</t>
  </si>
  <si>
    <t>минут</t>
  </si>
  <si>
    <t>Среднее количество поставщиков (подрядчиков, исполнителей), подавших заявки на участие в одном конкурсе, аукционе, запросе котировок, запросе предложений, процедура определения поставщиков (подрядчиков, исполнителей), которых завершена на конец отчетного периода</t>
  </si>
  <si>
    <t>штук (количество заявок)</t>
  </si>
  <si>
    <t>Количество малых и средних предприятий</t>
  </si>
  <si>
    <t>Данные по количеству малых и средних предприятий (включая микропредприятия) на основании данных федеральной налоговой службы из единого реестра субъектов малого и среднего предпринимательства</t>
  </si>
  <si>
    <t>Доля среднесписочной численности работников, занятых на малых и средних предприятиях в общей численности работающих</t>
  </si>
  <si>
    <t>Данные на основании расчетов управления экономики</t>
  </si>
  <si>
    <t>Количество индивидуальных предпринимателей</t>
  </si>
  <si>
    <t>По данным статистики на 01.01.2017 года</t>
  </si>
  <si>
    <t>Количество субъектов малого и среднего предпринимательства, получивших поддержку</t>
  </si>
  <si>
    <t xml:space="preserve">
Количество субъектов получивших  финансовую и имущественную поддержку.</t>
  </si>
  <si>
    <t>Количество созданных рабочих мест субъектами получившими поддержку</t>
  </si>
  <si>
    <t xml:space="preserve">16. "Развитие жилищно-коммунального комплекса и повышение энергетической эффективности в городе Когалыме" </t>
  </si>
  <si>
    <t>Протяженность  ветхих инженерных сетей теплоснабжения, нуждающихся в замене</t>
  </si>
  <si>
    <t>км</t>
  </si>
  <si>
    <t>0,83 км. реконструкция сетей;
0,38 км. -капитальный ремонт сетей;
0,28 км.- строительство сетей</t>
  </si>
  <si>
    <t xml:space="preserve">Протяженность  ветхих инженерных сетей водоснабжения, нуждающихся в замене </t>
  </si>
  <si>
    <t>0,60 км. реконструкция сетей;
0,38 км. -капитальный ремонт сетей;
1,32 км.- строительство сетей</t>
  </si>
  <si>
    <t>Покраска, отделка фасадов объектов жилищного фонда, находящихся на территории города Когалыма</t>
  </si>
  <si>
    <t>количество объектов</t>
  </si>
  <si>
    <t xml:space="preserve">Выполнены работы по следующим адресам:
ул.Прибалтийская, д.13,   ул. Др.народов, д.18а, 18б, 26а,   ул. Мира, д.14, 16, 23,                                                 ул. Молодежная, д.13а, 13б, 14, 15                      </t>
  </si>
  <si>
    <t>Исполнение отделом развития жилищно-коммунального хозяйства Администрации города Когалыма полномочий в сфере жилищно-коммунального комплекса, предусмотренных действующим законодательством Российской Федерации, Ханты-Мансийского автономного округа – Югры, нормативными правовыми актами города Когалыма</t>
  </si>
  <si>
    <t>Приведение объектов водоотведения в соответствие государственным стандартам РФ</t>
  </si>
  <si>
    <t>Схема теплоснабжения города Когалыма</t>
  </si>
  <si>
    <t>Cтроительство автоматизированной водогрейной котельной установленной тепловой мощностью 72МВт</t>
  </si>
  <si>
    <t xml:space="preserve">Строительство объектов инженерной инфраструктуры </t>
  </si>
  <si>
    <t>комплект проектно-сметной документа  ции, шт.</t>
  </si>
  <si>
    <t>Срок исполнения контракта превышает отчетный финансовый год. Исполнение мероприятия планируется на 2018 год</t>
  </si>
  <si>
    <t>объект</t>
  </si>
  <si>
    <t xml:space="preserve">17."Развитие транспортной системы города Когалыма" </t>
  </si>
  <si>
    <t>Обеспечение выполнения работ по перевозке пассажиров по городским маршрутам</t>
  </si>
  <si>
    <t>кол-во маршрутов</t>
  </si>
  <si>
    <t>Обеспечение выполнения работ по ремонту, в том числе по капитальному, автомобильных дорог общего  пользования местного значения</t>
  </si>
  <si>
    <t>тыс. кв.м</t>
  </si>
  <si>
    <t xml:space="preserve">Проведение работ по диагностике, обследованию и испытанию мостов города Когалыма </t>
  </si>
  <si>
    <t>Обеспечение содержания автомобильных дорог местного значения в границах города Когалыма в соответствии с утвержденным стандартом качества выполнения работ</t>
  </si>
  <si>
    <t>тыс. кв.м.</t>
  </si>
  <si>
    <t>1 127, 718</t>
  </si>
  <si>
    <t>Реализация мероприятия осуществляется МБУ "КСАТ" в рамках выполнения муниципального задания в соответсвии со Стандартом качества выполнения муниципальной работы «Выполнение работ в области использования автомобильных дорог», утверждённым постановлением Администрации города Когалыма от 25.05.2016 №1438.</t>
  </si>
  <si>
    <t>Обеспечение стабильности работы светофорных объектов</t>
  </si>
  <si>
    <t>Обеспечение электроэнергией светофорных объектов</t>
  </si>
  <si>
    <t>Установка светофорных объектов</t>
  </si>
  <si>
    <t>Модернизация светофорных объектов</t>
  </si>
  <si>
    <t>Субаренда земельных участков для объектов реконструкции автомобильных дорог</t>
  </si>
  <si>
    <t>Контракт на субаренду не заключен, т.к. стороны контракта не достигли договоренности по условиям контракта</t>
  </si>
  <si>
    <t>Реконструкция автомобильных дорог общего пользования местного значения в границах города Когалыма</t>
  </si>
  <si>
    <t>комплект проектно-смектной документации, шт.</t>
  </si>
  <si>
    <t>18. "Развитие муниципальной службы в и резерва управленческих кадров в муниципальном образовании городской округ город Когалым"</t>
  </si>
  <si>
    <t>Доля  муниципальных служащих, прошедших обучение по программам дополнительного профессионального образования</t>
  </si>
  <si>
    <t xml:space="preserve">С января по ноябрь было организовано обучение 76 муниципальных служащих органов местного самоуправления города Когалыма по следующим темам:                                                                                                   - Нормотворческая деятельность органов местного самоуправления муниципального образования. Муниципальные правовые акты;                                                                                                - Управление государственными и муниципальными закупками;                                - Россия событийная (туризм);                                                                                                                                                                                                                                           - Пожарно-технический минимум;                                                                                        - Гражданская оборона и защита от чрезвычайных ситуаций природного и техногенного характера;                                                                                                            - Охрана труда;                                                                                                                                 - Современные методы взаимодействия органов государственной власти и органов местного самоуправления с населением. Работа с обращениями граждан; -  Контрактная система в сфере закупок товаров, работ, услуг для обеспечения государственных и муниципальных нужд (профессиональная переподготовка).                                                                                                                                               </t>
  </si>
  <si>
    <t>Доля должностей муниципальной службы ведущей группы, на которые сформирован кадровый резерв в органах местного  самоуправления города Когалыма, от общей численности должностей муниципальной службы ведущей группы</t>
  </si>
  <si>
    <t xml:space="preserve">% </t>
  </si>
  <si>
    <t xml:space="preserve">В 2016 году проведено 7 конкурсов (5 конкурсов на включение в кадровый резерв на должность муниципальной службы в Администрации города Когалыма и 2 конкурса на замещение вакантной должности муниципальной службы в Администрации города Когалыма). 3 конкурса были признаны не состоявшимися  в связи с этим  данный показатель не достиг уровня, утвержденного муниципальной программой на 2016 год.
</t>
  </si>
  <si>
    <t>Доля муниципальных служащих, должности которых включены в перечни должностей, в отношении которых проведена информационно-профилактическая, методическая работа по соблюдению ими требований законодательства о противодействии коррупции</t>
  </si>
  <si>
    <t>Обеспечение необходимых условий для осуществления деятельности управления по общим вопросам Администрации города Когалыма</t>
  </si>
  <si>
    <t>Необходимые условия для осуществления деятельности управления по общим вопросам обеспечены в полном объеме в пределах запланированного финансирования.</t>
  </si>
  <si>
    <t xml:space="preserve">19.«Обеспечение доступным и комфортным жильем жителей города Когалыма"      </t>
  </si>
  <si>
    <t>Выдача разрешений на строительство объектов капитальногостроительства на территори города Когалыма</t>
  </si>
  <si>
    <t xml:space="preserve">Данная муниципальная услуга носит заявительный характер, в соответствии с количеством заявлений   было выданно количество разрешений на строительство объектов капитального строительства при условии соблюдения нормативных актов в сфере градостроительства, землепользования и застройки территории. Также, в соответствии пункту 3 части 1 постановления Правительства Ханты – Мансийского автономного округа-Югры от 11.07.2014 №257-п не требуется получения разрешения на строительство и реконструкцию на ряд объектов капитального строительства зданий и сооружений.  </t>
  </si>
  <si>
    <t>Выдача разрешений на ввод в эксплуатацию объектов капитального строительства на территории города Когалыма</t>
  </si>
  <si>
    <t xml:space="preserve">В соответствии с пунктом 3 части 1 постановления Правительства Ханты – Мансийского автономного округа-Югры от 11.07.2014 №257-п не требуется получения разрешения на строительство и реконструкцию на ряд объектов капитального строительства зданий и сооружений, соответственно и выдачи разрешения на ввод в эксплуатацию.  </t>
  </si>
  <si>
    <t xml:space="preserve">Подготовка документации по планировке территории для размещения объектов капитального строительства </t>
  </si>
  <si>
    <t>га</t>
  </si>
  <si>
    <t>В 2015 году были разработаны три проекта планировки и межевания территорий города Когалыма общей площадью 286,71га. Таким образом, в 2016 году разработка документации по планировке территории для размещения объектов капитального строительства в городе Когалыме не потребовалась.</t>
  </si>
  <si>
    <t>Ввод жилья</t>
  </si>
  <si>
    <t>тыс.м.</t>
  </si>
  <si>
    <t xml:space="preserve">В 2016 году из восьми запланированных на ввод жилых многоквартирных домов фактически было введено два. Из запланированных ко вводу трех индивидуальных жилых дома, фактически введено пять домов. </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</si>
  <si>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</si>
  <si>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t>
  </si>
  <si>
    <t>день</t>
  </si>
  <si>
    <t>Общая площадь жилых помещений, приходящаяся в среднем на одного жителя</t>
  </si>
  <si>
    <t>кв.м.</t>
  </si>
  <si>
    <t>Удельный вес введенной общей площади жилых домов по отношению к общей площади жилищного фонда</t>
  </si>
  <si>
    <t>Количество участников, получивших меры финансовой поддержки для улучшения жилищных условий</t>
  </si>
  <si>
    <t>участники</t>
  </si>
  <si>
    <t xml:space="preserve">В 2016 году 7 участников мероприятий по улучшению жилищных условий получили меры государственной поддержки: 5 семей в рамках мероприятия «Улучшение жилищных условий молодых семей в соответствии с федеральной целевой программой «Жилище»; 2 ветерана боевых действий получили субсидии в соответствии с Положением о порядке и условиях
предоставления субсидий за счет субвенций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t>
  </si>
  <si>
    <t xml:space="preserve">Ветераны боевых действий, инвалиды и семьи, имеющие детей-инвалидов, вставшие на учет в качестве нуждающихся в жилых помещениях до 1 января 2005 года </t>
  </si>
  <si>
    <t xml:space="preserve">Отклонение от запланированного показателя сформировалось по итогам предоставления 2 носителям права субсидии в соответствии с положением о порядке и условиях предоставления субсидий за счет субвенций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а также в результате исключения еще 1 носителя права из Списка отдельных категорий граждан в связи с улучшением жилищных условий и утратой нуждаемости. 
</t>
  </si>
  <si>
    <t>10.1.</t>
  </si>
  <si>
    <t>Доля ветеранов боевых действий, инвалидов и семей, имеющих детей-инвалидов, вставших на учет в качестве нуждающихся в жилых помещениях до 1 января 2005 года и улучшивших жилищные условия в общем числе поставленных на учёт в качестве нуждающихся в улучшении жилищных условий</t>
  </si>
  <si>
    <t>На 2016 год было запланировно предоставление субсидии 4 носителям права, но в результате отказа 3 граждан, включенных в Список получателей субсидии на 2016 год, от получения субсидии в 2016 году, учитывая заявительный характер улучшения жилищных условий по данному мероприятию, доля отдельных категорий граждан, улучшивших жилищные условия в 2016 году составила 8,6%, что равно 2 гражданам.</t>
  </si>
  <si>
    <t>Количество молодых семей в соответствии с Федеральной целевой программой «Жилище»</t>
  </si>
  <si>
    <t>семья</t>
  </si>
  <si>
    <t xml:space="preserve"> Расхождение с показателем, запланированным на 2016 год, обусловлено изменением в законодательстве критериев признания молодых семей участниками мероприятия «Улучшение жилищных условий молодых семей в соответствии с федеральной целевой программой «Жилище», а также заявительным характером участия в данном мероприятии.</t>
  </si>
  <si>
    <t>11.1.</t>
  </si>
  <si>
    <t>Доля молодых семей, улучшивших жилищные условия в общем числе молодых семей, поставленных на учёт в качестве нуждающихся в улучшении жилищных условий</t>
  </si>
  <si>
    <t>Отклонение обусловлено изменением количества молодых семей, состоящих на учете, от запланированного программой на 2016 год.</t>
  </si>
  <si>
    <t>Количество семей состоящих на учете в качестве нуждающихся в жилых помещениях предоставляемых по договорам социального найма из муниципального жилищного фонда города Когалыма</t>
  </si>
  <si>
    <t>По состоянию на 1 апреля 2016 года в списке граждан, нуждающихся в жилых помещениях, предоставляемых по договору социального найма, по городу Когалыму значится 1609  семей, из них 102 семьи являются малоимущими. Малоимущие граждане встали в список нуждающихся после 1 марта 2005 года и состоят в едином списке граждан, который формируется по дате подачи заявления. Отклонение от запланированных показателей обусловлено исключением из списка очередности граждан, нуждающихся в жилых помещениях, предоставляемых по договорам социального найма из муниципального жилищного фонда города Когалыма, граждан, утративших нуждаемость.</t>
  </si>
  <si>
    <t>12.1.</t>
  </si>
  <si>
    <t>Предоставление семьям жилых помещений по договорам социального найма в связи с подходом очередности</t>
  </si>
  <si>
    <t>Превышение плана в 6 раз</t>
  </si>
  <si>
    <t>За 2016 год улучшили свои жилищные условия, от общего числа граждан, состоящих на учёте нуждающихся в улучшении жилищных условий 11 семей по количеству членов семьи (45 человек), которым было предоставлено 11 жилых помещений из муниципального жилищного фонда города Когалыма капитального исполнения по договору социального найма, (6 квартир в новостройках, 5 квартир во вторичном жилищном фонде), в соответствии с нормой предоставления по 16 кв.м. на каждого.</t>
  </si>
  <si>
    <t>12.2.</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</si>
  <si>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</si>
  <si>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Превышение плана 0,68 раз</t>
  </si>
  <si>
    <t>Данный показатель уточнен по итогам предоставления гражданам жилых помещений в порядке очередности.</t>
  </si>
  <si>
    <t>13.</t>
  </si>
  <si>
    <t>Переселение семей из непригодного для проживания и аварийного жилищного фонда</t>
  </si>
  <si>
    <t>Превышение плана в 55 раз</t>
  </si>
  <si>
    <t xml:space="preserve">В рамках мероприятия подпрограммы 1«Реализация полномочий в области строительства, градостроительной деятельности и жилищных отношений»  переселено в новостройки из жилых помещений, признанных аварийными непригодными для проживания 110 семей:
 - 5 семей переселены по договору коммерческого найма жилого помещения, 3 семьи по договору мены жилых помещений.
 - 102 семьи переселены по договору социального найма жилого помещения, 28 семей в том числе состояли в списке граждан, нуждающихся в жилых помещениях, предоставляемых по договору социального найма по городу Когалыму,  26 из них были сняты с учета нуждающихся в жилых помещениях, в связи с утратой оснований.
 Также в соответствии со статьями 86,89 ЖК РФ во исполнение судебных решений по договорам социального найма предоставлено 12 жилых помещений во вторичном жилищном фонде города Когалыма гражданам, переселенным из аварийных непригодных жилых помещений.
</t>
  </si>
  <si>
    <t>14.</t>
  </si>
  <si>
    <t>Формирование специализированного муниципального жилищного фонда</t>
  </si>
  <si>
    <t>жилое помещение</t>
  </si>
  <si>
    <t>Превышение плана в 14 раз</t>
  </si>
  <si>
    <t>По итогам 2016 года 14 жилых помещений были включены в число специализированного жилищного фонда.</t>
  </si>
  <si>
    <t>По факту обращения несовершеннолетних граждан в МКУ "МКЦ"Феникс"оказано 729 консультаций.</t>
  </si>
  <si>
    <t>Обеспечены все желающие. Имеются вакантные места для детей с 3-х лет.</t>
  </si>
  <si>
    <r>
      <t>Принято 601 заявление от несовершеннолетних граждан и их законных представителей для трудоустройства в летние трудовые бригады</t>
    </r>
    <r>
      <rPr>
        <i/>
        <sz val="12"/>
        <rFont val="Times New Roman"/>
        <family val="1"/>
        <charset val="204"/>
      </rPr>
      <t xml:space="preserve"> (подсобные рабочие)</t>
    </r>
    <r>
      <rPr>
        <sz val="12"/>
        <rFont val="Times New Roman"/>
        <family val="1"/>
        <charset val="204"/>
      </rPr>
      <t xml:space="preserve">. Заключено 601 срочных трудовых договора с несовершеннолетними гражданами (подсобные рабочие). Средства в размере 6576,46 тыс.рублей выплачены на заработную плату и налоги для несовершеннолетних граждан. </t>
    </r>
  </si>
  <si>
    <r>
      <t xml:space="preserve">В МКУ "МКЦ"Феникс"поступило 10 заявок от учреждений и организаций  города Когалыма о необходимом количестве работников для участия в данном мероприятии. Заключено 10 договоров о совместной деятельности. Заключено 70 срочных трудовых договора с несовершеннолетними гражданами </t>
    </r>
    <r>
      <rPr>
        <i/>
        <sz val="12"/>
        <rFont val="Times New Roman"/>
        <family val="1"/>
        <charset val="204"/>
      </rPr>
      <t>(операторы ЭВМ)</t>
    </r>
    <r>
      <rPr>
        <sz val="12"/>
        <rFont val="Times New Roman"/>
        <family val="1"/>
        <charset val="204"/>
      </rPr>
      <t xml:space="preserve">. Средства в размере 769,27 тыс.рублей выплачены на заработную плату и налоги для несовершеннолетних граждан. </t>
    </r>
  </si>
  <si>
    <r>
      <t xml:space="preserve">В МКУ "МКЦ"Феникс" поступило 6 заявок от учреждений и организаций  города Когалыма о необходимом количестве работников для участия в данном мероприятии. Заключено 6 договоров о совместной деятельности. Заключено 21 срочных трудовых договора с несовершеннолетними безработными гражданами </t>
    </r>
    <r>
      <rPr>
        <i/>
        <sz val="12"/>
        <rFont val="Times New Roman"/>
        <family val="1"/>
        <charset val="204"/>
      </rPr>
      <t>(операторы ЭВМ)</t>
    </r>
    <r>
      <rPr>
        <sz val="12"/>
        <rFont val="Times New Roman"/>
        <family val="1"/>
        <charset val="204"/>
      </rPr>
      <t xml:space="preserve">. Средства в размере 812,67 тыс.рублей выплачены на заработную плату и налоги для несовершеннолетних безработных граждан. </t>
    </r>
  </si>
  <si>
    <r>
      <t xml:space="preserve">По результатам проведенного конкурсного отбора МКУ "УЖКХ г.Когалыма"- опредены 7 учреждений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2016 году. В январе 2016 года заключено 7 договоров "О совместной деятельности по организации временного трудоустройства граждан"с учреждениями (получателями субсидий) и КУ ХМАО-Югры "Когалымский центр занятости населения". С начала года в рамках мероприятий данной программы трудоустроено 327 человек </t>
    </r>
    <r>
      <rPr>
        <i/>
        <sz val="12"/>
        <rFont val="Times New Roman"/>
        <family val="1"/>
        <charset val="204"/>
      </rPr>
      <t xml:space="preserve"> (кухонный рабочий- 50 чел.; рабочий по благоустройству населенных пунктов - 166 чел.; машинистка - 79 чел.; социальный работник - 32 чел.) . </t>
    </r>
    <r>
      <rPr>
        <sz val="12"/>
        <rFont val="Times New Roman"/>
        <family val="1"/>
        <charset val="204"/>
      </rPr>
      <t>Средства в размере</t>
    </r>
    <r>
      <rPr>
        <i/>
        <sz val="12"/>
        <rFont val="Times New Roman"/>
        <family val="1"/>
        <charset val="204"/>
      </rPr>
      <t xml:space="preserve"> </t>
    </r>
    <r>
      <rPr>
        <sz val="12"/>
        <rFont val="Times New Roman"/>
        <family val="1"/>
        <charset val="204"/>
      </rPr>
      <t>7 997,80</t>
    </r>
    <r>
      <rPr>
        <i/>
        <sz val="12"/>
        <rFont val="Times New Roman"/>
        <family val="1"/>
        <charset val="204"/>
      </rPr>
      <t xml:space="preserve"> </t>
    </r>
    <r>
      <rPr>
        <sz val="12"/>
        <rFont val="Times New Roman"/>
        <family val="1"/>
        <charset val="204"/>
      </rPr>
      <t xml:space="preserve"> тыс.рублей выплачены на заработную плату и налоги для безработных граждан.</t>
    </r>
  </si>
  <si>
    <r>
      <t>В рамках проекта "Живое слово" проведены 4 встречи (28.03.16, 29.03.16 - 240 человек, 29.03.16-35 человек, 1 встреча - 25 человек).  Проект "Белая книга террора" 21.04.16г. - 26 человек.</t>
    </r>
    <r>
      <rPr>
        <sz val="12"/>
        <rFont val="Times New Roman"/>
        <family val="1"/>
        <charset val="204"/>
      </rPr>
      <t xml:space="preserve"> 03.09.16г. - 23 чел. Мероприятие "Веселые старты" - 32 чел. Итого 381 человек.</t>
    </r>
  </si>
  <si>
    <r>
      <t xml:space="preserve">ЯНВАРЬ (2) : Заседание Координационного совета при Главе города Когалыма по взаимодействию органов местного самоуправления с общественными,национально-культурными и  религиозными организациями; Мероприятие, посвященное 30-летию создания общественной организации «Первопроходцы Когалыма».  ФЕВРАЛЬ  (6) : митинг, посвящённый  Дню памяти о россиянах, исполнявших служебный долг за пределами Отечества; Окружное мероприятие, посвященное 27-летию со дня выполнения боевой задачи Вооруженными Силами СССР в Республике  Афганистан и Дню защитника Отечества; Городской фестиваль патриотического творчества «Родина моя!»; Концертная программа на базе "Метро"«Всегда в строю!» посвящённая Дню Защитника Отечества; Творческая  встреча с Гавриловой Т.Г. «Книги в моей жизни"; Презентация книги Т.Г.Гавриловой "В Когалым мы влюблены". </t>
    </r>
    <r>
      <rPr>
        <u/>
        <sz val="12"/>
        <rFont val="Times New Roman"/>
        <family val="1"/>
        <charset val="204"/>
      </rPr>
      <t>МАРТ</t>
    </r>
    <r>
      <rPr>
        <sz val="12"/>
        <rFont val="Times New Roman"/>
        <family val="1"/>
        <charset val="204"/>
      </rPr>
      <t xml:space="preserve"> ( 4 ): торжественное мероприятие, посвящённое 40-летию высадки первого десанта строителей железной дороги Сургут-Уренгой на когалымскую землю ; народное гуляние «Проводы русской зимы»; участие представителей духовенства в заседании межведомственной Антинаркотической комиссии города Когалыма; участие представителей общественных и религиозных объединений города в заседании межведомственной комиссии по противодействию экстремистской деятельности под председательством заместителя главы города Когалыма С.В. Подивилова.</t>
    </r>
    <r>
      <rPr>
        <u/>
        <sz val="12"/>
        <rFont val="Times New Roman"/>
        <family val="1"/>
        <charset val="204"/>
      </rPr>
      <t>АПРЕЛЬ</t>
    </r>
    <r>
      <rPr>
        <sz val="12"/>
        <rFont val="Times New Roman"/>
        <family val="1"/>
        <charset val="204"/>
      </rPr>
      <t xml:space="preserve"> (  7  ) :Национальный праздник народов ханты и манси «День оленевода»; торжественный митинг, посвящённый 30 -летию аварии на Чернобыльской АЭС; Городской фестиваль «Дружбы народов» среди  творческих коллективов образовательных организаций города Когалыма (УО); Круглый стол (косультационно-диалоговый формат); Цикл мероприятий в рамках «Недели добрых дел»; видеоконференция по 30 летию со дня аварии на ЧАЭС (Белоконев); семинар для НКО (на базе МАУ ММЦ). МАЙ (5) 1 мая; Парад Победы 9 мая, Семинар для НКО, Спартакиада среди лиц с ограниченными возможностями здоровья, конкурс социально значимых проектов
ИЮНЬ (4) </t>
    </r>
    <r>
      <rPr>
        <u/>
        <sz val="12"/>
        <rFont val="Times New Roman"/>
        <family val="1"/>
        <charset val="204"/>
      </rPr>
      <t>:</t>
    </r>
    <r>
      <rPr>
        <sz val="12"/>
        <rFont val="Times New Roman"/>
        <family val="1"/>
        <charset val="204"/>
      </rPr>
      <t xml:space="preserve"> национальный праздник "Сабантуй"(татаро-башкирское общество "НУР"), Городской конкурс социально-значимых проектов, Городской митинг, посвященный Дню памяти и скорби с участием НКО; концертная программа «Я люблю тебя, Россия!», посвящённая Дню России.                                                                           ИЮЛЬ: 05.07.2016 в режиме видеоконференцсвязи с подключением муниципальных образований автономного округа состоялось заседание Семейного совета Югры. В студии Когалыма участие в работе совета приняли глава города Николай Пальчиков, заместитель главы Ольга Мартынова, руководители и специалисты структурных подразделений Администрации города и представители общественности, семейные пары. Заседание Семейного совета в студии муниципального образования началось с торжественной части – чествования трех когалымских пар, отмеченных в 2016 году медалями «За любовь и верность». 22.07.2016 состоялось  совещание по развитию гражданского общества под председательством заместителя Губернатора ХМАО-Югры А.В.Шипилова. В числе участников:председатель региональной общественной организации Центр развития гражданских инициатив и социально-экономической стратегии ХМАО-Югры «ВЕЧЕ»; председатель Городская общественная организация ветеранов (пенсионеров) войны, труда, Вооружённых сил и правоохранительных органов. 27.07.2016 под председательством главы города Когалыма Николая Пальчикова прошло совещание, посвященное техническому и санитарному состояния детских игровых и спортивных площадок на территории города и перспективам их содержания. В совещании приняли участие заместители главы города, руководители структурных подразделений Администрации, представители средств массовой информации, общественных организаций (Мельник Т.Г. ОО "Защити меня", молодежных объединений.;   состоялось участие представителей общественных объединений в  заседании Комиссии по координации работы по противодействию коррупции под председательством главы Когалыма Николая Пальчикова.Присутствующие обсудили 7 вопросов. АВГУСТ: 21.08.2016 участие общественной организации Совет ветеранов  ОМВД по г. Когалыму  в мероприятиях, посвящённых Дню Государственного флага Российский Федерации (организация флеш - моба с участием семей ветеранов ОВД). Торжественное открытие мероприятия, игровая программа, интерактивные мероприятия, мастер-класс по разборке-сборке автомата Калашникова, выставка макетов самолётов и ракет и другие мероприятия проведены на территории Спортивного центра «Юбилейный»;           24.08.2016 представители некоммерческих организаций города Когалыма (председатель Городской общественной организации многодетных семей «Счастливое детство», член чечено – ингушского национально – культурного общества «Вайнах», председатель общественной организации «первопроходцы Когалыма»)  приняли участие в совещании по вопросу запуска регионального  общественно-педагогического проекта «Наша школа: вместе строим будущее» в режиме ВКС. Организатор мероприятия - Департамент образования и молодёжной политики ХМАО-Югры;  25.08.2016 состоялось участие представителей муниципалитета в рабочем совещании  по итогам и перспективам развития  конкурсного отбора для предоставления социально ориентированными некоммерческими организациям ХМАО-Югры субсидий из бюджета ХМАО - Югры в 2016 году. Совещание прошло в режиме видеоконференцсвязи под председательством директора Департамента общественных и внешних связей ХМАО-Югры. В студии города Когалыма присутствовали должностные лица, председатель общественной организации «Союз ветеранов и пенсионеров г. Когалыма». СЕНТЯБРЬ (4 ): 01.09.2016 посещение ветеранами образовательных учреждений в рамках Дня знаний (Совет ветеранов); 14.09.2016 состоялся межрелигиозный форум "Православие и ислам в Югре" (ВКС с муниципалитетами), с участием главы города , представителей национально-культурных обществ.Проозвучал доклад имама мухтасиба соборной мечети Когалыма СаматоваХ.Г.; 10.09.2016 -встреча первопроходцев у памятного камня в рамках Дня города Когалыма  (ОО "Первопроходцы Когалыма, жители городаКогалыма); проведение чемпионата по ловле рыбы (общество охотников и рыболовов). ОКТЯБРЬ: с 20.10.2016 года объявлен городской конкурс "Общественое признание", 27.10.2016 состоялся концерт с участием творческого коллектива "Кавказ",посвящённый Дню народного единства,  28.10.2016 проведение заседания Координационного совета при Главе города Когалыма по взаимодействию органов местного самоуправления с общественными,национально-культурными и  религиозными организациями (в ходе которого проведена торжественная церемония награждения победителей конкурса грантов).    НОЯБРЬ (6): 01.11.2016 состоялось заседание Координационного совета по делам национально-культурных автономий  (в режиме ВКС ). В ходе заседания прозвучал доклад и.о.главы города Когалыма по вопросу  "О работе координационных органов, образованных для рассмотрения вопросов,волзникающих в сфере деятельности национально-культурных автономий, иных общественных организаций, осуществляющих интересы этнических общностей и религиозных объединений муниципальных образований ХМАО-Югры".Мероприятие прошло при участии лидеров национально-культурных объединений.; 04.11.2016 фестиваль дружбы народов «В семье единой», посвящённый Дню народного единства, Дни национальных культур в музейно-выставочном центре. В рамках мероприятия организуется выставка «Жить вместе, оставаясь разными», на которой представлены национальная одежда, традиционные головные уборы, предметы быта и декоративно-прикладного искусства народов, проживающих на территории Когалыма. Творческими коллективами национально-культурных обществ посредством театрализации,  вокально - музыкальных композиций в национальном стиле демонстрируются традиции и обычаи народов, проживающих в городе Когалыме. В программе мероприятия прошли дни славянской, хантыйской, татаро-башкирской, кавказской культуры» (период проведения с 20 по 26 ноября 2016 года); Праздник национальных семейных традиций «Семья талантами богата», где ежегодно принимают участие семьи разных национальностей. Семейные команды демонстрируют свои творческие и кулинарные умения, в знакомят с национальными праздниками и обычаями. Главная цель мероприятия - пропаганда семейных ценностей и национальных традиций разных народов в обычаях, танцах, песнях, блюдах национальной кухни и др. В числе приглашённых – национальные  семьи,  многодетные семьи и семьи, имеющие детей инвалидов, общественные организации (27.11.2016);  17.11.2016 при участии общественников города (члены совета ) состоялось заседание Общественного совета города Когалыма, в ходе которого были подведены итоги за 10 месяцев работы совета в 2016 году, избран новый председатель общественного коллегиального органа. 24.11.2016 состоялось заседание окружного Семейного совета Югры (в режиме ВКС) с участием главы города Когалалыма, заместителя главы города Когалыма, руководителей и  специалистов в сфере образования, культуры и молодёжной политики, представителей общественных объединений, осуществляющих деятельность по защите интересов семей с детьми.   1-2 декабря состоялось участие Когалымской делегации в Международном форуме "Гражданские инициативы стран 60 параллели"  в городе Ханты-Мансийске.  ДЕКАБРЬ : 17.12.2016 V Гражданский форум города Когалыма, 01.12. по 03.12.2016 года делегация в составе 10 человек из числа представителей Администрации города Когалыма, общественных организаций, Общественных советов города приняла участие в международном гуманитарном форуме «Гражданские инициативы регионов 60-й параллели».
</t>
    </r>
  </si>
  <si>
    <r>
      <t>140 - январь, 184 - февраль, 163 - март, апрель -153, май - 159 , июнь -  (данные публикаций с упоминанием Администрации) . Размещение материалов в газете "Когалымский вестник", на официальном сайте органов местного самоуправления, в ТК "Инфосервис +", июнь- 314.   ИЮЛЬ: всего размещено-165 материалов, из них - 140 о деятельности НКО (</t>
    </r>
    <r>
      <rPr>
        <i/>
        <sz val="12"/>
        <rFont val="Times New Roman"/>
        <family val="1"/>
        <charset val="204"/>
      </rPr>
      <t>сайт-11, ТВ-13, газета-20)</t>
    </r>
    <r>
      <rPr>
        <sz val="12"/>
        <rFont val="Times New Roman"/>
        <family val="1"/>
        <charset val="204"/>
      </rPr>
      <t xml:space="preserve"> и Администрации (сайт-18, ТВ-29, газета -49); 25 -этнокультурного характера (</t>
    </r>
    <r>
      <rPr>
        <i/>
        <sz val="12"/>
        <rFont val="Times New Roman"/>
        <family val="1"/>
        <charset val="204"/>
      </rPr>
      <t xml:space="preserve">ТВ-11; газета-14). </t>
    </r>
    <r>
      <rPr>
        <sz val="12"/>
        <rFont val="Times New Roman"/>
        <family val="1"/>
        <charset val="204"/>
      </rPr>
      <t>АВГУСТ- всего размещено 198 материалов в городских СМИ: о деятельности Администрации -91 (ТВ-29, в газете-42, нак сайте-20); о деятельности НКО -107 материалов (ТВ-38 , в т.ч. этнокультурного тхарактера-13; в газете-48, в том числе  19 этнокультурного характера; на сайте - 21, в том числе -10 этнокультурного характера. СЕНТЯБРЬ - всего размещено в городских СМИ- 214 материалов: о деятельности Администрации -131 ( ТВ-31, газета-60, сайт -40); о деятельности общественных объединений - всего 83 ( в том числе этнокультурного характера - 29), ТВ- 26 (в том числе этнокультурного характера -8; газета- 32 (в том числе этнокультурные - 11); на сайте 25 (в том числе этнокультурные -10). ОКТЯБРЬ: Всего тразмещено 240 материалов в СМИ. Из них: о деятельности Администрации -149 материалов (в газете-50, ТВ-37, на сайте-62); о деятельности общественных объединений -58 материалов ( газета-15, ТВ-27, сайт-16),  материалов этнокультурного характера  -33 (газета-15, ТВ-5. сайт-13).    НОЯБРЬ: всего тразмещено в СМИ - 322  материала. Из них: о деятельности Администрации -182 материала (в газете- 64, ТВ-44, на сайте-74); о деятельности общественных объединений -  79 материалов ( газета-27, ТВ-23, сайт-29),  материалов этнокультурного характера  -61 (газета-23, ТВ-11. сайт-27) . ДЕКАБРЬ:  268 материалов: о деятельности Администрации 200 материалов (в газете-83, ТВ-50, на сайте-67); о деятельности общественных объединений - 53 материала ( газета-26, ТВ-7, сайт-20), этнокультурного характера- 22 9сайт-5, газета-11, телеэфиры-6).</t>
    </r>
  </si>
  <si>
    <r>
      <t>В 2016 году проведены следующие мероприятия:                                                                                        - С муниципальными служащими Администрации города Когалыма было проведено учебно-методическое занятие по разъяснению методических рекомендаций Минтруда от 16.02.2016 г. по заполнению о своих сведений доходах, расходах, об имуществе и обязательствах имущественного характера за  2015 год.   
-  При приёме сведений проводились индивидуальные консультации по заполнению справок.
По состоянию на 31  апреля 2016 года, за 2015 год представлено 316 справок о доходах из них: 
123 – муниципальными служащими органов местного самоуправления города Когалыма, 
193 – на членов семей.
- Сведения о доходах в соответствии с требованиями законодательства  размещены на сайте Администрации города Когалыма в разделе «Противодействие коррупции».                                                                                - Направлены запросы для проведения предварительной сверки сведений, представленных муниципальными служащими:
• в инспекцию ФНС России по г. Когалыму;                                                                            • в отделение ГИБДД ОМВД по г. Когалыму;
• в Когалымский отдел управления Федеральной службы государственной регистрации кадастра и картографии по Ханты-Мансийскому автономному округу-Югре.                                                                                                                                  - За январь - декабрь  2016 года проведено 17 заседаний комиссий по соблюдению требований к служебному поведению муниципальных служащих Администрации города Когалыма и урегулированию конфликта интересов.                             
Актуализирован Перечень должностей муниципальной службы Администрации города Когалыма, при назначении на которые граждане и при замещении которых муниципальные служащие обязаны представлять сведения о своих доходах, расходах,  об имуществе и обязательствах имущественного характера, а также сведения о доходах, расходах, об имуществе и обязательствах имущественного характера своих супруга (супруги) и несовершеннолетних детей.                                                                                                          - Все нормативно-правовые акты Администрации города Когалыма по противодействию коррупции приведены в соответствие с действующим законодательством Российской Федерации.</t>
    </r>
    <r>
      <rPr>
        <sz val="12"/>
        <rFont val="Times New Roman"/>
        <family val="1"/>
        <charset val="204"/>
      </rPr>
      <t xml:space="preserve">
</t>
    </r>
  </si>
  <si>
    <t>Каждая ступень содержит в среднем 9-10 видов спорта. Для выполнения нормативов ВФСК ГТО на знак отличия необходимо выполнить нормативы по 7-8 видам спорта. Одним из основных видов спорта на каждой ступни является легкая атлетика, в период сдачи которой была зафиксирована очень слабая явка детей образовательных учреждений. Всего приняло участие в сдаче норм 966 человек, выполнили норматив 32 человека.</t>
  </si>
  <si>
    <t>Значение показателя на 2016 год</t>
  </si>
  <si>
    <r>
      <t>С участием народных дружинников выявлено административных правонарушений (январь-14, февраль-16, март-17, апрель-18, май-32, июнь - 12, июль - 9, август - 11, сентябрь -12, октябрь 16, ноябрь -22, декабрь-26). Общее количество таких правонарушений - 5762</t>
    </r>
    <r>
      <rPr>
        <sz val="13"/>
        <rFont val="Times New Roman"/>
        <family val="1"/>
        <charset val="204"/>
      </rPr>
      <t xml:space="preserve">   </t>
    </r>
  </si>
  <si>
    <r>
      <t>Административных правонарушений (январь-1051, февраль- 818, март-1030, апрель-1254, май-1433, июнь - 860, июль - 907, август - 805, сентябрь - 506, октябрь -357, ноябрь-281, декабрь-184). Общее количество по линии БДД - 41113</t>
    </r>
    <r>
      <rPr>
        <sz val="13"/>
        <rFont val="Times New Roman"/>
        <family val="1"/>
        <charset val="204"/>
      </rPr>
      <t xml:space="preserve">
</t>
    </r>
  </si>
  <si>
    <t>Отклонение плана от факта: 10,98- неисполнение по заработной плате в связи с тем, что премия по итогам работы за 2015 год была расчитана в полном объёме, а фактические выплаты составили меньше, т.к. у муниципальных служащих были листы нетрудоспособности.  41,04 - возмещение расходов на выплату страхового обеспечения по обязательному социальному страхованию на случай временной нетрудоспособности и в связи с материнством. 109,48 - неисполнение по прочим выплатам персоналу (гарантии) сложилось согласно фактически предоставленным авансовым отчетам. 65,10 - неисполнение по командировочным расходам сложилось в связи с использованием видеоконференцсвязи при проведениии совещаний, конференций и других мероприятий, которая не требует личного присутствия в других городах. 0,7 - неисполнение по услугам связи сложилась, согласно фактически оказанным услугам (меньшим количеством соединений, чем запланировано). 3,35 - экономия средств по транспортным услугам сложилась согласно фактически оказанным услугам. 3,5 - Экономия по текущему ремонту, техническому обслуживанию, технической поддержки вычислительной техники (в т.ч. заправка картриджей) и систем передач сложилась согласно фактически оказанным услугам. 58,15 - экономия проведения ЭА на оказание услуг по страхованию муниципальных служащих.</t>
  </si>
  <si>
    <t>Значение показателя не достигнуто в связи с отсутствием свободных бюджетных ассигнований в рамках мероприятия «Установка, перенос и модернизация светофорных объектов».</t>
  </si>
  <si>
    <t>Значение показателя не достигнуто в связи с отказом родителей от обучения, в том числе выезд детей-инвалидов на лечение.</t>
  </si>
  <si>
    <t>Не достижение планового значения связано с приостановкой деятельности двух объектов Муниципального автономного учреждения «Культурно-досуговый комплекс  «АРТ-Праздник» - культурно-досуговый комплекс «Янтарь» и Дом культуры «Сибирь», что повлекло за собой: прекращение кинопоказов на единственной киноустановке в городе; отсутствие гастрольных мероприятий (невозможность принимать приезжих артистов); уменьшение количества концертов и концертных программ из-за отсутствия дискозала, сценической площадки.</t>
  </si>
  <si>
    <t>На основании предоставленных работодателями  годовых отчетов за 2016 год, показатель составил 74%</t>
  </si>
  <si>
    <t>увеличение в 3,4 раза</t>
  </si>
  <si>
    <t xml:space="preserve">Степень достижения запланированного результата за отчетный период увеличилась в 3,4 раза. </t>
  </si>
</sst>
</file>

<file path=xl/styles.xml><?xml version="1.0" encoding="utf-8"?>
<styleSheet xmlns="http://schemas.openxmlformats.org/spreadsheetml/2006/main">
  <numFmts count="2">
    <numFmt numFmtId="164" formatCode="0.0"/>
    <numFmt numFmtId="165" formatCode="#,##0.0"/>
  </numFmts>
  <fonts count="26">
    <font>
      <sz val="11"/>
      <color theme="1"/>
      <name val="Calibri"/>
      <family val="2"/>
      <scheme val="minor"/>
    </font>
    <font>
      <sz val="13"/>
      <name val="Times New Roman"/>
      <family val="1"/>
      <charset val="204"/>
    </font>
    <font>
      <b/>
      <sz val="13"/>
      <name val="Times New Roman"/>
      <family val="1"/>
      <charset val="204"/>
    </font>
    <font>
      <sz val="10"/>
      <name val="Arial"/>
      <family val="2"/>
      <charset val="204"/>
    </font>
    <font>
      <sz val="11"/>
      <color indexed="8"/>
      <name val="Calibri"/>
      <family val="2"/>
      <charset val="204"/>
    </font>
    <font>
      <b/>
      <sz val="10"/>
      <name val="Times New Roman"/>
      <family val="1"/>
      <charset val="204"/>
    </font>
    <font>
      <sz val="10"/>
      <color theme="1"/>
      <name val="Calibri"/>
      <family val="2"/>
      <scheme val="minor"/>
    </font>
    <font>
      <sz val="12"/>
      <color indexed="8"/>
      <name val="Times New Roman"/>
      <family val="1"/>
      <charset val="204"/>
    </font>
    <font>
      <sz val="12"/>
      <color theme="1"/>
      <name val="Times New Roman"/>
      <family val="1"/>
      <charset val="204"/>
    </font>
    <font>
      <b/>
      <sz val="9"/>
      <color indexed="81"/>
      <name val="Tahoma"/>
      <family val="2"/>
      <charset val="204"/>
    </font>
    <font>
      <sz val="11"/>
      <color indexed="8"/>
      <name val="Times New Roman"/>
      <family val="1"/>
      <charset val="204"/>
    </font>
    <font>
      <b/>
      <sz val="13"/>
      <color theme="1"/>
      <name val="Times New Roman"/>
      <family val="1"/>
      <charset val="204"/>
    </font>
    <font>
      <sz val="12"/>
      <name val="Times New Roman"/>
      <family val="1"/>
      <charset val="204"/>
    </font>
    <font>
      <b/>
      <sz val="13"/>
      <color indexed="8"/>
      <name val="Times New Roman"/>
      <family val="1"/>
      <charset val="204"/>
    </font>
    <font>
      <sz val="13"/>
      <color indexed="8"/>
      <name val="Times New Roman"/>
      <family val="1"/>
      <charset val="204"/>
    </font>
    <font>
      <sz val="13"/>
      <color theme="1"/>
      <name val="Times New Roman"/>
      <family val="1"/>
      <charset val="204"/>
    </font>
    <font>
      <b/>
      <sz val="12"/>
      <name val="Times New Roman"/>
      <family val="1"/>
      <charset val="204"/>
    </font>
    <font>
      <i/>
      <sz val="12"/>
      <name val="Times New Roman"/>
      <family val="1"/>
      <charset val="204"/>
    </font>
    <font>
      <sz val="11"/>
      <name val="Calibri"/>
      <family val="2"/>
      <charset val="204"/>
      <scheme val="minor"/>
    </font>
    <font>
      <sz val="9"/>
      <color indexed="81"/>
      <name val="Tahoma"/>
      <family val="2"/>
      <charset val="204"/>
    </font>
    <font>
      <sz val="12"/>
      <color rgb="FFFF0000"/>
      <name val="Times New Roman"/>
      <family val="1"/>
      <charset val="204"/>
    </font>
    <font>
      <sz val="12"/>
      <color theme="1"/>
      <name val="Calibri"/>
      <family val="2"/>
      <charset val="204"/>
      <scheme val="minor"/>
    </font>
    <font>
      <sz val="12"/>
      <color rgb="FF000000"/>
      <name val="Times New Roman"/>
      <family val="1"/>
      <charset val="204"/>
    </font>
    <font>
      <sz val="12"/>
      <color theme="1"/>
      <name val="Calibri"/>
      <family val="2"/>
      <scheme val="minor"/>
    </font>
    <font>
      <u/>
      <sz val="12"/>
      <name val="Times New Roman"/>
      <family val="1"/>
      <charset val="204"/>
    </font>
    <font>
      <sz val="15"/>
      <color rgb="FFC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theme="6" tint="0.59999389629810485"/>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3" fillId="0" borderId="0"/>
    <xf numFmtId="0" fontId="4" fillId="0" borderId="0"/>
  </cellStyleXfs>
  <cellXfs count="286">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Fill="1" applyBorder="1" applyAlignment="1">
      <alignment horizontal="left" wrapText="1"/>
    </xf>
    <xf numFmtId="0" fontId="7" fillId="0" borderId="1" xfId="0" applyFont="1" applyFill="1" applyBorder="1" applyAlignment="1">
      <alignment horizontal="left" vertical="top" wrapText="1"/>
    </xf>
    <xf numFmtId="0" fontId="8" fillId="0" borderId="0" xfId="0" applyFont="1" applyFill="1" applyAlignment="1">
      <alignment horizontal="left"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0" fillId="0" borderId="1" xfId="1" applyFont="1" applyBorder="1" applyAlignment="1">
      <alignment horizontal="center" vertical="center" wrapText="1"/>
    </xf>
    <xf numFmtId="0" fontId="10" fillId="0" borderId="0" xfId="1" applyFont="1" applyAlignment="1">
      <alignment horizontal="justify" vertical="top" wrapText="1"/>
    </xf>
    <xf numFmtId="0" fontId="10" fillId="0" borderId="1" xfId="1" applyFont="1" applyBorder="1" applyAlignment="1">
      <alignment horizontal="center" vertical="center"/>
    </xf>
    <xf numFmtId="49" fontId="10" fillId="0" borderId="1" xfId="1" applyNumberFormat="1" applyFont="1" applyBorder="1" applyAlignment="1">
      <alignment horizontal="center" vertical="center" wrapText="1"/>
    </xf>
    <xf numFmtId="0" fontId="10" fillId="0" borderId="2" xfId="1" applyFont="1" applyBorder="1" applyAlignment="1">
      <alignment horizontal="justify" vertical="top" wrapText="1"/>
    </xf>
    <xf numFmtId="0" fontId="10" fillId="0" borderId="1" xfId="1" applyFont="1" applyBorder="1" applyAlignment="1">
      <alignment horizontal="justify" vertical="top" wrapText="1"/>
    </xf>
    <xf numFmtId="0" fontId="10" fillId="0" borderId="3" xfId="1" applyFont="1" applyBorder="1" applyAlignment="1">
      <alignment horizontal="center" vertical="center" wrapText="1"/>
    </xf>
    <xf numFmtId="0" fontId="10" fillId="0" borderId="3" xfId="1"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4" fillId="0" borderId="1" xfId="0" applyFont="1" applyBorder="1" applyAlignment="1">
      <alignment horizontal="justify" vertical="center" wrapText="1"/>
    </xf>
    <xf numFmtId="164" fontId="14" fillId="0" borderId="1" xfId="0" applyNumberFormat="1"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4" fillId="4" borderId="1" xfId="0" applyFont="1" applyFill="1" applyBorder="1" applyAlignment="1">
      <alignment horizontal="justify" vertical="center" wrapText="1"/>
    </xf>
    <xf numFmtId="16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4" borderId="1" xfId="0" applyFont="1" applyFill="1" applyBorder="1" applyAlignment="1">
      <alignment horizontal="justify" vertical="top" wrapText="1"/>
    </xf>
    <xf numFmtId="49" fontId="1" fillId="4" borderId="1" xfId="0" applyNumberFormat="1" applyFont="1" applyFill="1" applyBorder="1" applyAlignment="1">
      <alignment horizontal="center" vertical="center" wrapText="1"/>
    </xf>
    <xf numFmtId="49" fontId="15" fillId="0" borderId="1" xfId="0" applyNumberFormat="1" applyFont="1" applyBorder="1" applyAlignment="1">
      <alignment horizontal="justify" vertical="center" wrapText="1"/>
    </xf>
    <xf numFmtId="49" fontId="15" fillId="0" borderId="1" xfId="0" applyNumberFormat="1" applyFont="1" applyBorder="1" applyAlignment="1">
      <alignment horizontal="center" vertical="center" wrapText="1"/>
    </xf>
    <xf numFmtId="49" fontId="15" fillId="4" borderId="1" xfId="0" applyNumberFormat="1"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0" fontId="1" fillId="4" borderId="1" xfId="0" applyFont="1" applyFill="1" applyBorder="1" applyAlignment="1">
      <alignment horizontal="justify" vertical="center" wrapText="1" readingOrder="1"/>
    </xf>
    <xf numFmtId="0" fontId="15" fillId="0" borderId="0" xfId="0" applyFont="1" applyAlignment="1">
      <alignment horizontal="center" vertical="center"/>
    </xf>
    <xf numFmtId="49" fontId="15" fillId="0" borderId="1" xfId="0" applyNumberFormat="1" applyFont="1" applyBorder="1" applyAlignment="1">
      <alignment horizontal="center" vertical="center"/>
    </xf>
    <xf numFmtId="165" fontId="15" fillId="0" borderId="1" xfId="0" applyNumberFormat="1" applyFont="1" applyBorder="1" applyAlignment="1">
      <alignment horizontal="center" vertical="center"/>
    </xf>
    <xf numFmtId="0" fontId="15" fillId="0" borderId="1" xfId="0" applyFont="1" applyBorder="1" applyAlignment="1">
      <alignment horizontal="justify" vertical="center" wrapText="1" readingOrder="1"/>
    </xf>
    <xf numFmtId="0" fontId="15" fillId="0" borderId="1" xfId="0" applyFont="1" applyBorder="1" applyAlignment="1">
      <alignment horizontal="center" vertical="center" wrapText="1" readingOrder="1"/>
    </xf>
    <xf numFmtId="0" fontId="15" fillId="4" borderId="1" xfId="0" applyFont="1" applyFill="1" applyBorder="1" applyAlignment="1">
      <alignment horizontal="justify" vertical="center" wrapText="1" readingOrder="1"/>
    </xf>
    <xf numFmtId="0" fontId="15" fillId="4" borderId="1" xfId="0" applyFont="1" applyFill="1" applyBorder="1" applyAlignment="1">
      <alignment horizontal="center" vertical="center" wrapText="1" readingOrder="1"/>
    </xf>
    <xf numFmtId="49" fontId="1" fillId="4" borderId="1" xfId="0" applyNumberFormat="1" applyFont="1" applyFill="1" applyBorder="1" applyAlignment="1">
      <alignment horizontal="justify" vertical="center" wrapText="1" readingOrder="1"/>
    </xf>
    <xf numFmtId="49" fontId="1" fillId="4" borderId="1" xfId="0" applyNumberFormat="1" applyFont="1" applyFill="1" applyBorder="1" applyAlignment="1">
      <alignment horizontal="center" vertical="center" wrapText="1" readingOrder="1"/>
    </xf>
    <xf numFmtId="0" fontId="15" fillId="4" borderId="1" xfId="0" applyNumberFormat="1" applyFont="1" applyFill="1" applyBorder="1" applyAlignment="1">
      <alignment horizontal="center" vertical="center" wrapText="1"/>
    </xf>
    <xf numFmtId="2" fontId="15" fillId="4" borderId="1" xfId="0" applyNumberFormat="1" applyFont="1" applyFill="1" applyBorder="1" applyAlignment="1">
      <alignment horizontal="justify" vertical="center" wrapText="1" readingOrder="1"/>
    </xf>
    <xf numFmtId="2" fontId="15" fillId="4" borderId="1" xfId="0" applyNumberFormat="1" applyFont="1" applyFill="1" applyBorder="1" applyAlignment="1">
      <alignment horizontal="center" vertical="center" wrapText="1" readingOrder="1"/>
    </xf>
    <xf numFmtId="0" fontId="8" fillId="0" borderId="1" xfId="0" applyFont="1" applyBorder="1" applyAlignment="1">
      <alignment horizontal="center" vertical="top" wrapText="1"/>
    </xf>
    <xf numFmtId="0" fontId="8" fillId="0" borderId="0" xfId="0" applyFont="1" applyAlignment="1">
      <alignment horizontal="left"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left" vertical="top" wrapText="1"/>
    </xf>
    <xf numFmtId="49" fontId="8" fillId="3" borderId="1" xfId="0" applyNumberFormat="1" applyFont="1" applyFill="1" applyBorder="1" applyAlignment="1">
      <alignment horizontal="center"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0" fontId="7" fillId="0" borderId="7"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49" fontId="7" fillId="0" borderId="7" xfId="0" applyNumberFormat="1" applyFont="1" applyBorder="1" applyAlignment="1">
      <alignment horizontal="center" vertical="center" wrapText="1"/>
    </xf>
    <xf numFmtId="0" fontId="7" fillId="0" borderId="1" xfId="0" applyFont="1" applyBorder="1" applyAlignment="1">
      <alignment horizontal="center" vertical="center"/>
    </xf>
    <xf numFmtId="49" fontId="7" fillId="4" borderId="7"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wrapText="1"/>
    </xf>
    <xf numFmtId="0" fontId="7" fillId="4"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0" xfId="0" applyFont="1" applyFill="1" applyAlignment="1">
      <alignment horizontal="left" vertical="center" wrapText="1"/>
    </xf>
    <xf numFmtId="164"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4" fillId="0" borderId="1" xfId="0" applyFont="1" applyBorder="1" applyAlignment="1">
      <alignment horizontal="left" vertical="top" wrapText="1"/>
    </xf>
    <xf numFmtId="0" fontId="14" fillId="0" borderId="1" xfId="0" applyFont="1" applyBorder="1" applyAlignment="1">
      <alignment horizontal="center" vertical="center"/>
    </xf>
    <xf numFmtId="0" fontId="1" fillId="0" borderId="1" xfId="0" applyFont="1" applyBorder="1" applyAlignment="1">
      <alignment horizontal="center" vertical="center"/>
    </xf>
    <xf numFmtId="164" fontId="8" fillId="0" borderId="1" xfId="0" applyNumberFormat="1" applyFont="1" applyBorder="1" applyAlignment="1">
      <alignment horizontal="center" vertical="center"/>
    </xf>
    <xf numFmtId="0" fontId="14" fillId="0" borderId="1" xfId="0" applyFont="1" applyBorder="1" applyAlignment="1">
      <alignment horizontal="left" vertical="center" wrapText="1"/>
    </xf>
    <xf numFmtId="164" fontId="14"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 fontId="14"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7" fillId="0" borderId="6" xfId="0" applyFont="1" applyBorder="1" applyAlignment="1">
      <alignment horizontal="center" vertical="center" wrapText="1"/>
    </xf>
    <xf numFmtId="49" fontId="7"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0" fontId="14" fillId="0" borderId="1" xfId="0" applyFont="1" applyBorder="1" applyAlignment="1">
      <alignment horizontal="justify" vertical="top"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1" fillId="4" borderId="1" xfId="0" applyNumberFormat="1" applyFont="1" applyFill="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horizontal="center" vertical="top" wrapText="1"/>
    </xf>
    <xf numFmtId="3" fontId="12" fillId="4" borderId="12" xfId="0" applyNumberFormat="1" applyFont="1" applyFill="1" applyBorder="1" applyAlignment="1">
      <alignment horizontal="center" vertical="top" wrapText="1"/>
    </xf>
    <xf numFmtId="3" fontId="12" fillId="4" borderId="1" xfId="0" applyNumberFormat="1" applyFont="1" applyFill="1" applyBorder="1" applyAlignment="1">
      <alignment horizontal="center" vertical="top" wrapText="1"/>
    </xf>
    <xf numFmtId="0" fontId="8" fillId="0" borderId="1" xfId="0" applyFont="1" applyBorder="1" applyAlignment="1">
      <alignment horizontal="center" vertical="top"/>
    </xf>
    <xf numFmtId="0" fontId="8" fillId="0" borderId="1" xfId="0" applyFont="1" applyFill="1" applyBorder="1" applyAlignment="1">
      <alignment horizontal="center" vertical="top"/>
    </xf>
    <xf numFmtId="3" fontId="8" fillId="0" borderId="1" xfId="0" applyNumberFormat="1" applyFont="1" applyBorder="1" applyAlignment="1">
      <alignment horizontal="center" vertical="top"/>
    </xf>
    <xf numFmtId="49" fontId="1" fillId="0" borderId="1" xfId="0" applyNumberFormat="1" applyFont="1" applyFill="1" applyBorder="1" applyAlignment="1">
      <alignment horizontal="center" vertical="top" wrapText="1"/>
    </xf>
    <xf numFmtId="0" fontId="15" fillId="0" borderId="1" xfId="0" applyFont="1" applyFill="1" applyBorder="1" applyAlignment="1">
      <alignment vertical="top" wrapText="1"/>
    </xf>
    <xf numFmtId="0" fontId="15" fillId="0" borderId="1" xfId="0" applyFont="1" applyFill="1" applyBorder="1" applyAlignment="1">
      <alignment horizontal="center" vertical="top" wrapText="1"/>
    </xf>
    <xf numFmtId="3" fontId="12" fillId="0" borderId="1" xfId="0" applyNumberFormat="1" applyFont="1" applyFill="1" applyBorder="1" applyAlignment="1">
      <alignment horizontal="center" vertical="top" wrapText="1"/>
    </xf>
    <xf numFmtId="3" fontId="8" fillId="0" borderId="1" xfId="0" applyNumberFormat="1" applyFont="1" applyFill="1" applyBorder="1" applyAlignment="1">
      <alignment horizontal="center" vertical="top"/>
    </xf>
    <xf numFmtId="0" fontId="12" fillId="0" borderId="12" xfId="0" applyFont="1" applyFill="1" applyBorder="1" applyAlignment="1">
      <alignment horizontal="center" vertical="top" wrapText="1"/>
    </xf>
    <xf numFmtId="0"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49" fontId="15" fillId="0" borderId="1" xfId="0" applyNumberFormat="1" applyFont="1" applyFill="1" applyBorder="1" applyAlignment="1">
      <alignment vertical="top" wrapText="1"/>
    </xf>
    <xf numFmtId="0" fontId="12" fillId="4" borderId="6" xfId="0" applyFont="1" applyFill="1" applyBorder="1" applyAlignment="1">
      <alignment horizontal="center" vertical="top" wrapText="1"/>
    </xf>
    <xf numFmtId="0" fontId="12" fillId="4" borderId="1" xfId="0" applyNumberFormat="1" applyFont="1" applyFill="1" applyBorder="1" applyAlignment="1">
      <alignment horizontal="center" vertical="top" wrapText="1"/>
    </xf>
    <xf numFmtId="0" fontId="8" fillId="0" borderId="1" xfId="0" applyFont="1" applyBorder="1" applyAlignment="1">
      <alignment vertical="top"/>
    </xf>
    <xf numFmtId="49" fontId="15" fillId="0" borderId="1" xfId="0" applyNumberFormat="1" applyFont="1" applyBorder="1" applyAlignment="1">
      <alignment vertical="top" wrapText="1"/>
    </xf>
    <xf numFmtId="0" fontId="12" fillId="4" borderId="12" xfId="0" applyFont="1" applyFill="1" applyBorder="1" applyAlignment="1">
      <alignment horizontal="center" vertical="top" wrapText="1"/>
    </xf>
    <xf numFmtId="49" fontId="1" fillId="4" borderId="2"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8" fillId="0" borderId="1" xfId="0" applyFont="1" applyBorder="1" applyAlignment="1">
      <alignment vertical="top" wrapText="1"/>
    </xf>
    <xf numFmtId="0" fontId="8" fillId="0" borderId="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vertical="center" wrapText="1"/>
    </xf>
    <xf numFmtId="3" fontId="8" fillId="0" borderId="1" xfId="0" applyNumberFormat="1" applyFont="1" applyFill="1" applyBorder="1" applyAlignment="1">
      <alignment horizontal="center" vertical="center" wrapText="1"/>
    </xf>
    <xf numFmtId="0" fontId="8" fillId="0" borderId="6" xfId="0" applyFont="1" applyFill="1" applyBorder="1" applyAlignment="1">
      <alignment vertical="center" wrapText="1"/>
    </xf>
    <xf numFmtId="3" fontId="8" fillId="0" borderId="6"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Fill="1" applyBorder="1" applyAlignment="1">
      <alignment vertical="top" wrapText="1"/>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5"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2" fontId="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0" xfId="0" applyFont="1" applyAlignment="1">
      <alignment horizontal="center" vertical="center" wrapText="1"/>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1" fontId="8" fillId="0" borderId="1" xfId="0" applyNumberFormat="1"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3" xfId="0" applyFont="1" applyBorder="1" applyAlignment="1">
      <alignment horizontal="center" vertical="center" wrapText="1"/>
    </xf>
    <xf numFmtId="0" fontId="8" fillId="3" borderId="2" xfId="0" applyFont="1" applyFill="1" applyBorder="1" applyAlignment="1">
      <alignment horizontal="center" vertical="center" wrapText="1"/>
    </xf>
    <xf numFmtId="0" fontId="22"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13" xfId="0" applyFont="1" applyBorder="1" applyAlignment="1">
      <alignment horizontal="center" vertical="center" wrapText="1"/>
    </xf>
    <xf numFmtId="0" fontId="22" fillId="0" borderId="1" xfId="0" applyFont="1" applyBorder="1" applyAlignment="1">
      <alignment vertical="center" wrapText="1"/>
    </xf>
    <xf numFmtId="0" fontId="15"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3" xfId="0" applyFont="1" applyBorder="1" applyAlignment="1">
      <alignment vertical="center" wrapText="1"/>
    </xf>
    <xf numFmtId="0" fontId="15" fillId="0" borderId="13" xfId="0" applyFont="1" applyBorder="1" applyAlignment="1">
      <alignment horizontal="center" vertical="center" wrapText="1"/>
    </xf>
    <xf numFmtId="0" fontId="15" fillId="0" borderId="3" xfId="0" applyFont="1" applyBorder="1" applyAlignment="1">
      <alignment horizontal="center" vertical="center" wrapText="1"/>
    </xf>
    <xf numFmtId="0" fontId="8" fillId="0" borderId="3" xfId="0" applyFont="1" applyBorder="1" applyAlignment="1">
      <alignment vertical="center" wrapText="1"/>
    </xf>
    <xf numFmtId="16" fontId="15" fillId="3" borderId="3"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15" fillId="3" borderId="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6" fontId="15"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5" fillId="3" borderId="12" xfId="0"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horizontal="center" vertical="center" wrapText="1"/>
    </xf>
    <xf numFmtId="49" fontId="8" fillId="3"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wrapText="1"/>
    </xf>
    <xf numFmtId="1" fontId="10" fillId="5" borderId="1" xfId="1" applyNumberFormat="1" applyFont="1" applyFill="1" applyBorder="1" applyAlignment="1">
      <alignment horizontal="center" vertical="center"/>
    </xf>
    <xf numFmtId="3" fontId="8" fillId="5" borderId="1" xfId="0" applyNumberFormat="1" applyFont="1" applyFill="1" applyBorder="1" applyAlignment="1">
      <alignment horizontal="center" vertical="center"/>
    </xf>
    <xf numFmtId="164" fontId="14" fillId="5" borderId="1" xfId="0" applyNumberFormat="1" applyFont="1" applyFill="1" applyBorder="1" applyAlignment="1">
      <alignment horizontal="center" vertical="center" wrapText="1"/>
    </xf>
    <xf numFmtId="164" fontId="15" fillId="5" borderId="1"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top" wrapText="1"/>
    </xf>
    <xf numFmtId="1" fontId="7" fillId="5" borderId="2" xfId="0" applyNumberFormat="1" applyFont="1" applyFill="1" applyBorder="1" applyAlignment="1">
      <alignment horizontal="center" vertical="center"/>
    </xf>
    <xf numFmtId="1" fontId="7" fillId="5" borderId="10"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164" fontId="1"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top"/>
    </xf>
    <xf numFmtId="0" fontId="8"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center" wrapText="1"/>
    </xf>
    <xf numFmtId="2" fontId="7" fillId="5" borderId="1" xfId="0" applyNumberFormat="1" applyFont="1" applyFill="1" applyBorder="1" applyAlignment="1">
      <alignment horizontal="center" vertical="center" wrapText="1"/>
    </xf>
    <xf numFmtId="1" fontId="8" fillId="5" borderId="1" xfId="0" applyNumberFormat="1" applyFont="1" applyFill="1" applyBorder="1" applyAlignment="1">
      <alignment horizontal="center" vertical="center"/>
    </xf>
    <xf numFmtId="1" fontId="8" fillId="5" borderId="1" xfId="0" applyNumberFormat="1" applyFont="1" applyFill="1" applyBorder="1" applyAlignment="1">
      <alignment vertical="center" wrapText="1"/>
    </xf>
    <xf numFmtId="3" fontId="8" fillId="6" borderId="1" xfId="0" applyNumberFormat="1" applyFont="1" applyFill="1" applyBorder="1" applyAlignment="1">
      <alignment horizontal="center" vertical="center"/>
    </xf>
    <xf numFmtId="164" fontId="14" fillId="6" borderId="1" xfId="0" applyNumberFormat="1"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xf>
    <xf numFmtId="164" fontId="7" fillId="6" borderId="1" xfId="0" applyNumberFormat="1" applyFont="1" applyFill="1" applyBorder="1" applyAlignment="1">
      <alignment horizontal="center" vertical="center"/>
    </xf>
    <xf numFmtId="1" fontId="7" fillId="6" borderId="1" xfId="0" applyNumberFormat="1" applyFont="1" applyFill="1" applyBorder="1" applyAlignment="1">
      <alignment horizontal="center" vertical="center"/>
    </xf>
    <xf numFmtId="1" fontId="8" fillId="6" borderId="1" xfId="0" applyNumberFormat="1" applyFont="1" applyFill="1" applyBorder="1" applyAlignment="1">
      <alignment horizontal="center" vertical="top"/>
    </xf>
    <xf numFmtId="0" fontId="8" fillId="6" borderId="1" xfId="0" applyFont="1" applyFill="1" applyBorder="1" applyAlignment="1">
      <alignment horizontal="center" vertical="center" wrapText="1"/>
    </xf>
    <xf numFmtId="164" fontId="8" fillId="6" borderId="1" xfId="0" applyNumberFormat="1" applyFont="1" applyFill="1" applyBorder="1" applyAlignment="1">
      <alignment horizontal="center" vertical="center" wrapText="1"/>
    </xf>
    <xf numFmtId="1" fontId="8" fillId="6" borderId="1" xfId="0" applyNumberFormat="1" applyFont="1" applyFill="1" applyBorder="1" applyAlignment="1">
      <alignment horizontal="center" vertical="center"/>
    </xf>
    <xf numFmtId="2" fontId="7" fillId="6"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5" fillId="0" borderId="0" xfId="0" applyFont="1"/>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22" fillId="0" borderId="1" xfId="0" applyFont="1" applyFill="1" applyBorder="1" applyAlignment="1">
      <alignment horizontal="left" vertical="center" wrapText="1"/>
    </xf>
    <xf numFmtId="0" fontId="0" fillId="2" borderId="1" xfId="0" applyFill="1" applyBorder="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4" fillId="0" borderId="3" xfId="0" applyFont="1" applyBorder="1" applyAlignment="1">
      <alignment horizontal="center" vertical="center" wrapText="1"/>
    </xf>
    <xf numFmtId="0" fontId="0" fillId="0" borderId="6" xfId="0" applyBorder="1" applyAlignment="1">
      <alignment horizontal="center" vertical="center" wrapText="1"/>
    </xf>
    <xf numFmtId="0" fontId="14" fillId="0" borderId="3" xfId="0" applyFont="1" applyBorder="1" applyAlignment="1">
      <alignment horizontal="left" vertical="top" wrapText="1"/>
    </xf>
    <xf numFmtId="0" fontId="0" fillId="0" borderId="6" xfId="0" applyBorder="1" applyAlignment="1">
      <alignment horizontal="left" wrapText="1"/>
    </xf>
    <xf numFmtId="0" fontId="14" fillId="0" borderId="3" xfId="0" applyFont="1" applyBorder="1" applyAlignment="1">
      <alignment horizontal="center" vertical="center"/>
    </xf>
    <xf numFmtId="0" fontId="0" fillId="0" borderId="6" xfId="0" applyBorder="1" applyAlignment="1">
      <alignment horizontal="center" vertical="center"/>
    </xf>
    <xf numFmtId="0" fontId="1" fillId="0" borderId="3" xfId="0" applyFont="1" applyBorder="1" applyAlignment="1">
      <alignment horizontal="center" vertical="center"/>
    </xf>
    <xf numFmtId="0" fontId="18" fillId="0" borderId="6" xfId="0" applyFont="1" applyBorder="1" applyAlignment="1">
      <alignment horizontal="center" vertical="center"/>
    </xf>
    <xf numFmtId="164" fontId="1" fillId="5" borderId="3" xfId="0" applyNumberFormat="1" applyFont="1" applyFill="1" applyBorder="1" applyAlignment="1">
      <alignment horizontal="center" vertical="center"/>
    </xf>
    <xf numFmtId="164" fontId="1" fillId="5" borderId="6" xfId="0" applyNumberFormat="1" applyFont="1" applyFill="1" applyBorder="1" applyAlignment="1">
      <alignment horizontal="center" vertical="center"/>
    </xf>
    <xf numFmtId="49" fontId="8" fillId="0" borderId="3" xfId="0" applyNumberFormat="1" applyFont="1" applyBorder="1" applyAlignment="1">
      <alignment horizontal="center" vertical="center" wrapText="1"/>
    </xf>
    <xf numFmtId="49" fontId="13" fillId="2" borderId="2" xfId="1" applyNumberFormat="1" applyFont="1" applyFill="1" applyBorder="1" applyAlignment="1">
      <alignment horizontal="center" vertical="center" wrapText="1"/>
    </xf>
    <xf numFmtId="49" fontId="13" fillId="2" borderId="4" xfId="1" applyNumberFormat="1" applyFont="1" applyFill="1" applyBorder="1" applyAlignment="1">
      <alignment horizontal="center" vertical="center" wrapText="1"/>
    </xf>
    <xf numFmtId="49" fontId="13" fillId="2" borderId="5" xfId="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1" xfId="0" applyNumberFormat="1" applyFont="1" applyBorder="1" applyAlignment="1">
      <alignment horizontal="justify" vertical="top" wrapText="1"/>
    </xf>
    <xf numFmtId="0" fontId="8" fillId="0" borderId="1" xfId="0" applyNumberFormat="1" applyFont="1" applyFill="1" applyBorder="1" applyAlignment="1">
      <alignment horizontal="justify" vertical="center" wrapText="1"/>
    </xf>
    <xf numFmtId="0" fontId="12" fillId="0" borderId="1" xfId="0" applyNumberFormat="1" applyFont="1" applyFill="1" applyBorder="1" applyAlignment="1">
      <alignment horizontal="justify" vertical="center" wrapText="1"/>
    </xf>
    <xf numFmtId="0" fontId="2" fillId="0" borderId="3"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16" fillId="0" borderId="1" xfId="0" applyNumberFormat="1" applyFont="1" applyBorder="1" applyAlignment="1">
      <alignment horizontal="center" vertical="center" wrapText="1"/>
    </xf>
    <xf numFmtId="0" fontId="7" fillId="0" borderId="1" xfId="0" applyNumberFormat="1" applyFont="1" applyFill="1" applyBorder="1" applyAlignment="1">
      <alignment horizontal="justify" vertical="top" wrapText="1"/>
    </xf>
    <xf numFmtId="0" fontId="7"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top" wrapText="1"/>
    </xf>
    <xf numFmtId="0" fontId="7" fillId="0" borderId="1" xfId="1" applyNumberFormat="1" applyFont="1" applyBorder="1" applyAlignment="1">
      <alignment horizontal="justify" vertical="top" wrapText="1"/>
    </xf>
    <xf numFmtId="0" fontId="12" fillId="0" borderId="1" xfId="1" applyNumberFormat="1" applyFont="1" applyBorder="1" applyAlignment="1">
      <alignment horizontal="justify" vertical="top" wrapText="1"/>
    </xf>
    <xf numFmtId="0" fontId="8" fillId="0" borderId="1" xfId="0" applyNumberFormat="1" applyFont="1" applyBorder="1" applyAlignment="1">
      <alignment horizontal="justify" vertical="center" wrapText="1"/>
    </xf>
    <xf numFmtId="0" fontId="12" fillId="0" borderId="1" xfId="0" applyNumberFormat="1" applyFont="1" applyBorder="1" applyAlignment="1">
      <alignment horizontal="justify" vertical="center" wrapText="1"/>
    </xf>
    <xf numFmtId="0" fontId="8" fillId="0" borderId="1" xfId="0" applyNumberFormat="1" applyFont="1" applyBorder="1" applyAlignment="1">
      <alignment horizontal="justify" vertical="center"/>
    </xf>
    <xf numFmtId="0" fontId="7" fillId="0" borderId="1" xfId="0" applyNumberFormat="1" applyFont="1" applyBorder="1" applyAlignment="1">
      <alignment horizontal="justify" vertical="center" wrapText="1"/>
    </xf>
    <xf numFmtId="0" fontId="7" fillId="3" borderId="1" xfId="0" applyNumberFormat="1" applyFont="1" applyFill="1" applyBorder="1" applyAlignment="1">
      <alignment horizontal="justify" vertical="center" wrapText="1"/>
    </xf>
    <xf numFmtId="0" fontId="23" fillId="0" borderId="1" xfId="0" applyNumberFormat="1" applyFont="1" applyBorder="1" applyAlignment="1">
      <alignment horizontal="justify"/>
    </xf>
    <xf numFmtId="0" fontId="22"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xf>
    <xf numFmtId="0" fontId="8" fillId="4" borderId="1" xfId="0" applyNumberFormat="1" applyFont="1" applyFill="1" applyBorder="1" applyAlignment="1">
      <alignment horizontal="justify" vertical="center" wrapText="1"/>
    </xf>
    <xf numFmtId="0" fontId="8" fillId="3" borderId="1" xfId="0" applyNumberFormat="1" applyFont="1" applyFill="1" applyBorder="1" applyAlignment="1">
      <alignment horizontal="justify" vertical="center" wrapText="1"/>
    </xf>
    <xf numFmtId="0" fontId="12" fillId="0" borderId="1" xfId="0" applyNumberFormat="1" applyFont="1" applyFill="1" applyBorder="1" applyAlignment="1">
      <alignment horizontal="justify" vertical="top" wrapText="1"/>
    </xf>
    <xf numFmtId="0" fontId="12" fillId="3" borderId="1" xfId="0" applyNumberFormat="1" applyFont="1" applyFill="1" applyBorder="1" applyAlignment="1">
      <alignment horizontal="justify" vertical="top" wrapText="1"/>
    </xf>
    <xf numFmtId="0" fontId="7" fillId="4" borderId="8" xfId="0" applyNumberFormat="1" applyFont="1" applyFill="1" applyBorder="1" applyAlignment="1">
      <alignment horizontal="justify" vertical="top" wrapText="1"/>
    </xf>
    <xf numFmtId="0" fontId="7" fillId="4" borderId="8" xfId="0" applyNumberFormat="1" applyFont="1" applyFill="1" applyBorder="1" applyAlignment="1">
      <alignment horizontal="justify" vertical="center" wrapText="1"/>
    </xf>
    <xf numFmtId="0" fontId="7" fillId="0" borderId="8" xfId="0" applyNumberFormat="1" applyFont="1" applyBorder="1" applyAlignment="1">
      <alignment horizontal="justify" vertical="center" wrapText="1"/>
    </xf>
    <xf numFmtId="0" fontId="7" fillId="0" borderId="8" xfId="0" applyNumberFormat="1" applyFont="1" applyFill="1" applyBorder="1" applyAlignment="1">
      <alignment horizontal="justify" vertical="center" wrapText="1"/>
    </xf>
    <xf numFmtId="0" fontId="12" fillId="4" borderId="11" xfId="0" applyNumberFormat="1" applyFont="1" applyFill="1" applyBorder="1" applyAlignment="1">
      <alignment horizontal="justify" vertical="center" wrapText="1"/>
    </xf>
    <xf numFmtId="0" fontId="12" fillId="0" borderId="3" xfId="0" applyNumberFormat="1" applyFont="1" applyBorder="1" applyAlignment="1">
      <alignment horizontal="justify" vertical="top" wrapText="1"/>
    </xf>
    <xf numFmtId="0" fontId="21" fillId="0" borderId="6" xfId="0" applyNumberFormat="1" applyFont="1" applyBorder="1" applyAlignment="1">
      <alignment horizontal="justify" wrapText="1"/>
    </xf>
    <xf numFmtId="0" fontId="14" fillId="0" borderId="1" xfId="0" applyNumberFormat="1" applyFont="1" applyBorder="1" applyAlignment="1">
      <alignment horizontal="justify" vertical="center" wrapText="1"/>
    </xf>
    <xf numFmtId="0" fontId="14" fillId="0" borderId="1" xfId="0" applyNumberFormat="1" applyFont="1" applyBorder="1" applyAlignment="1">
      <alignment horizontal="left" vertical="center" wrapText="1"/>
    </xf>
    <xf numFmtId="0" fontId="7" fillId="0" borderId="1" xfId="0" applyNumberFormat="1" applyFont="1" applyBorder="1" applyAlignment="1">
      <alignment vertical="center" wrapText="1"/>
    </xf>
    <xf numFmtId="0" fontId="1" fillId="0" borderId="1" xfId="0" applyNumberFormat="1" applyFont="1" applyBorder="1" applyAlignment="1">
      <alignment horizontal="justify" vertical="center" wrapText="1"/>
    </xf>
    <xf numFmtId="0" fontId="8" fillId="0" borderId="1" xfId="0" applyNumberFormat="1" applyFont="1" applyBorder="1" applyAlignment="1">
      <alignment horizontal="justify" vertical="top"/>
    </xf>
    <xf numFmtId="0" fontId="8" fillId="0" borderId="1" xfId="0" applyNumberFormat="1" applyFont="1" applyFill="1" applyBorder="1" applyAlignment="1">
      <alignment horizontal="justify" vertical="top"/>
    </xf>
    <xf numFmtId="0" fontId="8" fillId="0" borderId="1" xfId="0" applyNumberFormat="1" applyFont="1" applyBorder="1" applyAlignment="1">
      <alignment horizontal="justify" vertical="top" wrapText="1"/>
    </xf>
    <xf numFmtId="0" fontId="21" fillId="0" borderId="1" xfId="0" applyNumberFormat="1" applyFont="1" applyFill="1" applyBorder="1" applyAlignment="1">
      <alignment horizontal="justify" vertical="center"/>
    </xf>
    <xf numFmtId="0" fontId="12" fillId="0" borderId="1" xfId="0" applyNumberFormat="1" applyFont="1" applyFill="1" applyBorder="1" applyAlignment="1">
      <alignment horizontal="justify" vertical="center" wrapText="1"/>
    </xf>
    <xf numFmtId="0" fontId="21" fillId="0" borderId="1" xfId="0" applyNumberFormat="1" applyFont="1" applyFill="1" applyBorder="1" applyAlignment="1">
      <alignment horizontal="justify" vertical="center" wrapText="1"/>
    </xf>
    <xf numFmtId="0" fontId="8" fillId="3" borderId="1" xfId="0" applyNumberFormat="1" applyFont="1" applyFill="1" applyBorder="1" applyAlignment="1">
      <alignment horizontal="justify" vertical="top" wrapText="1"/>
    </xf>
    <xf numFmtId="0" fontId="23" fillId="0" borderId="0" xfId="0" applyNumberFormat="1" applyFont="1" applyAlignment="1">
      <alignment horizontal="justify"/>
    </xf>
    <xf numFmtId="0" fontId="12" fillId="0" borderId="0" xfId="0" applyNumberFormat="1" applyFont="1" applyBorder="1" applyAlignment="1">
      <alignment horizontal="right" vertical="center" wrapText="1"/>
    </xf>
    <xf numFmtId="164" fontId="12" fillId="5" borderId="1" xfId="0" applyNumberFormat="1" applyFont="1" applyFill="1" applyBorder="1" applyAlignment="1">
      <alignment horizontal="center" vertical="center" wrapText="1"/>
    </xf>
  </cellXfs>
  <cellStyles count="3">
    <cellStyle name="Excel Built-in Normal" xfId="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12"/>
  <sheetViews>
    <sheetView tabSelected="1" view="pageBreakPreview" zoomScale="60" zoomScaleNormal="60" workbookViewId="0">
      <pane ySplit="5" topLeftCell="A6" activePane="bottomLeft" state="frozen"/>
      <selection pane="bottomLeft" activeCell="I69" sqref="I69"/>
    </sheetView>
  </sheetViews>
  <sheetFormatPr defaultRowHeight="15.75"/>
  <cols>
    <col min="1" max="1" width="9" customWidth="1"/>
    <col min="2" max="2" width="50.28515625" customWidth="1"/>
    <col min="3" max="3" width="12.7109375" customWidth="1"/>
    <col min="4" max="4" width="15" customWidth="1"/>
    <col min="5" max="5" width="13.5703125" customWidth="1"/>
    <col min="6" max="6" width="13.7109375" customWidth="1"/>
    <col min="7" max="7" width="14.85546875" customWidth="1"/>
    <col min="8" max="8" width="75.42578125" style="283" customWidth="1"/>
  </cols>
  <sheetData>
    <row r="1" spans="1:8" ht="39.75" customHeight="1">
      <c r="H1" s="284" t="s">
        <v>8</v>
      </c>
    </row>
    <row r="2" spans="1:8" ht="39.75" customHeight="1">
      <c r="B2" s="239" t="s">
        <v>9</v>
      </c>
      <c r="C2" s="239"/>
      <c r="D2" s="239"/>
      <c r="E2" s="239"/>
      <c r="F2" s="239"/>
      <c r="G2" s="239"/>
      <c r="H2" s="239"/>
    </row>
    <row r="3" spans="1:8" ht="63" customHeight="1">
      <c r="A3" s="241" t="s">
        <v>0</v>
      </c>
      <c r="B3" s="241" t="s">
        <v>1</v>
      </c>
      <c r="C3" s="241" t="s">
        <v>2</v>
      </c>
      <c r="D3" s="241" t="s">
        <v>3</v>
      </c>
      <c r="E3" s="241" t="s">
        <v>417</v>
      </c>
      <c r="F3" s="241"/>
      <c r="G3" s="241"/>
      <c r="H3" s="245" t="s">
        <v>4</v>
      </c>
    </row>
    <row r="4" spans="1:8" ht="45.75" customHeight="1">
      <c r="A4" s="241"/>
      <c r="B4" s="241"/>
      <c r="C4" s="241"/>
      <c r="D4" s="241"/>
      <c r="E4" s="1" t="s">
        <v>5</v>
      </c>
      <c r="F4" s="2" t="s">
        <v>6</v>
      </c>
      <c r="G4" s="2" t="s">
        <v>7</v>
      </c>
      <c r="H4" s="246"/>
    </row>
    <row r="5" spans="1:8" s="5" customFormat="1" ht="19.5" customHeight="1">
      <c r="A5" s="3">
        <v>1</v>
      </c>
      <c r="B5" s="3">
        <v>2</v>
      </c>
      <c r="C5" s="3">
        <v>3</v>
      </c>
      <c r="D5" s="3">
        <v>4</v>
      </c>
      <c r="E5" s="3">
        <v>5</v>
      </c>
      <c r="F5" s="4">
        <v>6</v>
      </c>
      <c r="G5" s="4">
        <v>7</v>
      </c>
      <c r="H5" s="247">
        <v>8</v>
      </c>
    </row>
    <row r="6" spans="1:8" ht="19.5" customHeight="1">
      <c r="A6" s="240" t="s">
        <v>10</v>
      </c>
      <c r="B6" s="240"/>
      <c r="C6" s="240"/>
      <c r="D6" s="240"/>
      <c r="E6" s="240"/>
      <c r="F6" s="240"/>
      <c r="G6" s="240"/>
      <c r="H6" s="240"/>
    </row>
    <row r="7" spans="1:8" ht="31.5">
      <c r="A7" s="6">
        <v>1</v>
      </c>
      <c r="B7" s="7" t="s">
        <v>11</v>
      </c>
      <c r="C7" s="11" t="s">
        <v>21</v>
      </c>
      <c r="D7" s="11">
        <v>7</v>
      </c>
      <c r="E7" s="11">
        <v>7</v>
      </c>
      <c r="F7" s="11">
        <v>7</v>
      </c>
      <c r="G7" s="183">
        <f>F7/E7*100</f>
        <v>100</v>
      </c>
      <c r="H7" s="248"/>
    </row>
    <row r="8" spans="1:8" ht="31.5">
      <c r="A8" s="6">
        <v>2</v>
      </c>
      <c r="B8" s="7" t="s">
        <v>12</v>
      </c>
      <c r="C8" s="11" t="s">
        <v>22</v>
      </c>
      <c r="D8" s="11">
        <v>113</v>
      </c>
      <c r="E8" s="11">
        <v>113</v>
      </c>
      <c r="F8" s="11">
        <v>139</v>
      </c>
      <c r="G8" s="183">
        <f t="shared" ref="G8:G16" si="0">F8/E8*100</f>
        <v>123.00884955752211</v>
      </c>
      <c r="H8" s="248"/>
    </row>
    <row r="9" spans="1:8">
      <c r="A9" s="6">
        <v>3</v>
      </c>
      <c r="B9" s="7" t="s">
        <v>13</v>
      </c>
      <c r="C9" s="11" t="s">
        <v>22</v>
      </c>
      <c r="D9" s="11">
        <v>26</v>
      </c>
      <c r="E9" s="11">
        <v>26</v>
      </c>
      <c r="F9" s="11">
        <v>26</v>
      </c>
      <c r="G9" s="183">
        <f t="shared" si="0"/>
        <v>100</v>
      </c>
      <c r="H9" s="248"/>
    </row>
    <row r="10" spans="1:8">
      <c r="A10" s="6">
        <v>4</v>
      </c>
      <c r="B10" s="7" t="s">
        <v>14</v>
      </c>
      <c r="C10" s="11" t="s">
        <v>22</v>
      </c>
      <c r="D10" s="11">
        <v>890</v>
      </c>
      <c r="E10" s="11">
        <v>890</v>
      </c>
      <c r="F10" s="11">
        <v>975</v>
      </c>
      <c r="G10" s="183">
        <f t="shared" si="0"/>
        <v>109.55056179775281</v>
      </c>
      <c r="H10" s="248"/>
    </row>
    <row r="11" spans="1:8">
      <c r="A11" s="6">
        <v>5</v>
      </c>
      <c r="B11" s="7" t="s">
        <v>15</v>
      </c>
      <c r="C11" s="11" t="s">
        <v>22</v>
      </c>
      <c r="D11" s="11">
        <v>260</v>
      </c>
      <c r="E11" s="11">
        <v>260</v>
      </c>
      <c r="F11" s="11">
        <v>370</v>
      </c>
      <c r="G11" s="183">
        <f t="shared" si="0"/>
        <v>142.30769230769232</v>
      </c>
      <c r="H11" s="248"/>
    </row>
    <row r="12" spans="1:8" ht="31.5">
      <c r="A12" s="6">
        <v>6</v>
      </c>
      <c r="B12" s="8" t="s">
        <v>16</v>
      </c>
      <c r="C12" s="11" t="s">
        <v>23</v>
      </c>
      <c r="D12" s="11">
        <v>91.4</v>
      </c>
      <c r="E12" s="11">
        <v>91.4</v>
      </c>
      <c r="F12" s="13">
        <v>91.5</v>
      </c>
      <c r="G12" s="183">
        <f t="shared" si="0"/>
        <v>100.10940919037199</v>
      </c>
      <c r="H12" s="249"/>
    </row>
    <row r="13" spans="1:8" ht="63">
      <c r="A13" s="6">
        <v>7</v>
      </c>
      <c r="B13" s="8" t="s">
        <v>17</v>
      </c>
      <c r="C13" s="11" t="s">
        <v>23</v>
      </c>
      <c r="D13" s="11">
        <v>194.7</v>
      </c>
      <c r="E13" s="11">
        <v>194.7</v>
      </c>
      <c r="F13" s="11">
        <v>194.8</v>
      </c>
      <c r="G13" s="183">
        <f t="shared" si="0"/>
        <v>100.05136106831023</v>
      </c>
      <c r="H13" s="249"/>
    </row>
    <row r="14" spans="1:8" ht="31.5">
      <c r="A14" s="6">
        <v>8</v>
      </c>
      <c r="B14" s="9" t="s">
        <v>18</v>
      </c>
      <c r="C14" s="11" t="s">
        <v>23</v>
      </c>
      <c r="D14" s="11">
        <v>0</v>
      </c>
      <c r="E14" s="11">
        <v>1</v>
      </c>
      <c r="F14" s="11">
        <v>1</v>
      </c>
      <c r="G14" s="183">
        <f t="shared" si="0"/>
        <v>100</v>
      </c>
      <c r="H14" s="249"/>
    </row>
    <row r="15" spans="1:8" ht="63">
      <c r="A15" s="6">
        <v>9</v>
      </c>
      <c r="B15" s="10" t="s">
        <v>19</v>
      </c>
      <c r="C15" s="11" t="s">
        <v>22</v>
      </c>
      <c r="D15" s="11">
        <v>875</v>
      </c>
      <c r="E15" s="11">
        <v>875</v>
      </c>
      <c r="F15" s="11">
        <v>1102</v>
      </c>
      <c r="G15" s="183">
        <f t="shared" si="0"/>
        <v>125.94285714285714</v>
      </c>
      <c r="H15" s="249"/>
    </row>
    <row r="16" spans="1:8" ht="67.150000000000006" customHeight="1">
      <c r="A16" s="6">
        <v>10</v>
      </c>
      <c r="B16" s="10" t="s">
        <v>20</v>
      </c>
      <c r="C16" s="12" t="s">
        <v>24</v>
      </c>
      <c r="D16" s="11">
        <v>0</v>
      </c>
      <c r="E16" s="11">
        <v>476</v>
      </c>
      <c r="F16" s="11">
        <v>487</v>
      </c>
      <c r="G16" s="183">
        <f t="shared" si="0"/>
        <v>102.31092436974789</v>
      </c>
      <c r="H16" s="250" t="s">
        <v>25</v>
      </c>
    </row>
    <row r="17" spans="1:8" ht="36.6" customHeight="1">
      <c r="A17" s="216" t="s">
        <v>39</v>
      </c>
      <c r="B17" s="217"/>
      <c r="C17" s="217"/>
      <c r="D17" s="217"/>
      <c r="E17" s="217"/>
      <c r="F17" s="217"/>
      <c r="G17" s="217"/>
      <c r="H17" s="218"/>
    </row>
    <row r="18" spans="1:8" ht="66.599999999999994" customHeight="1">
      <c r="A18" s="16" t="s">
        <v>26</v>
      </c>
      <c r="B18" s="17" t="s">
        <v>27</v>
      </c>
      <c r="C18" s="16" t="s">
        <v>28</v>
      </c>
      <c r="D18" s="16">
        <v>100</v>
      </c>
      <c r="E18" s="16">
        <v>200</v>
      </c>
      <c r="F18" s="18">
        <v>381</v>
      </c>
      <c r="G18" s="184">
        <f>F18/E18*100</f>
        <v>190.5</v>
      </c>
      <c r="H18" s="251" t="s">
        <v>412</v>
      </c>
    </row>
    <row r="19" spans="1:8" ht="70.900000000000006" customHeight="1">
      <c r="A19" s="19" t="s">
        <v>29</v>
      </c>
      <c r="B19" s="20" t="s">
        <v>30</v>
      </c>
      <c r="C19" s="16" t="s">
        <v>7</v>
      </c>
      <c r="D19" s="16">
        <v>63</v>
      </c>
      <c r="E19" s="16">
        <v>86</v>
      </c>
      <c r="F19" s="18">
        <v>86.97</v>
      </c>
      <c r="G19" s="184">
        <f t="shared" ref="G19:G22" si="1">F19/E19*100</f>
        <v>101.12790697674419</v>
      </c>
      <c r="H19" s="251" t="s">
        <v>31</v>
      </c>
    </row>
    <row r="20" spans="1:8" ht="99" customHeight="1">
      <c r="A20" s="19" t="s">
        <v>32</v>
      </c>
      <c r="B20" s="21" t="s">
        <v>33</v>
      </c>
      <c r="C20" s="16" t="s">
        <v>7</v>
      </c>
      <c r="D20" s="16">
        <v>68.7</v>
      </c>
      <c r="E20" s="22">
        <v>69.5</v>
      </c>
      <c r="F20" s="23">
        <v>70.7</v>
      </c>
      <c r="G20" s="184">
        <f t="shared" si="1"/>
        <v>101.72661870503596</v>
      </c>
      <c r="H20" s="252" t="s">
        <v>34</v>
      </c>
    </row>
    <row r="21" spans="1:8" ht="98.45" customHeight="1">
      <c r="A21" s="19" t="s">
        <v>35</v>
      </c>
      <c r="B21" s="21" t="s">
        <v>36</v>
      </c>
      <c r="C21" s="16" t="s">
        <v>7</v>
      </c>
      <c r="D21" s="16">
        <v>73.7</v>
      </c>
      <c r="E21" s="22">
        <v>74.5</v>
      </c>
      <c r="F21" s="23">
        <v>96.1</v>
      </c>
      <c r="G21" s="184">
        <f t="shared" si="1"/>
        <v>128.99328859060401</v>
      </c>
      <c r="H21" s="252" t="s">
        <v>34</v>
      </c>
    </row>
    <row r="22" spans="1:8" ht="96" customHeight="1">
      <c r="A22" s="19" t="s">
        <v>37</v>
      </c>
      <c r="B22" s="21" t="s">
        <v>38</v>
      </c>
      <c r="C22" s="16" t="s">
        <v>7</v>
      </c>
      <c r="D22" s="16">
        <v>78.7</v>
      </c>
      <c r="E22" s="16">
        <v>79.5</v>
      </c>
      <c r="F22" s="18">
        <v>96</v>
      </c>
      <c r="G22" s="184">
        <f t="shared" si="1"/>
        <v>120.75471698113208</v>
      </c>
      <c r="H22" s="251" t="s">
        <v>34</v>
      </c>
    </row>
    <row r="23" spans="1:8" ht="24.6" customHeight="1">
      <c r="A23" s="236" t="s">
        <v>57</v>
      </c>
      <c r="B23" s="237"/>
      <c r="C23" s="237"/>
      <c r="D23" s="237"/>
      <c r="E23" s="237"/>
      <c r="F23" s="237"/>
      <c r="G23" s="237"/>
      <c r="H23" s="238"/>
    </row>
    <row r="24" spans="1:8" ht="47.25">
      <c r="A24" s="24" t="s">
        <v>26</v>
      </c>
      <c r="B24" s="25" t="s">
        <v>40</v>
      </c>
      <c r="C24" s="26" t="s">
        <v>41</v>
      </c>
      <c r="D24" s="26">
        <v>6615</v>
      </c>
      <c r="E24" s="27">
        <v>6654</v>
      </c>
      <c r="F24" s="28">
        <v>7901</v>
      </c>
      <c r="G24" s="185">
        <f>F24/E24*100</f>
        <v>118.74060715359182</v>
      </c>
      <c r="H24" s="253"/>
    </row>
    <row r="25" spans="1:8" ht="47.25">
      <c r="A25" s="24" t="s">
        <v>29</v>
      </c>
      <c r="B25" s="25" t="s">
        <v>42</v>
      </c>
      <c r="C25" s="26" t="s">
        <v>43</v>
      </c>
      <c r="D25" s="26">
        <v>1200</v>
      </c>
      <c r="E25" s="26">
        <v>904</v>
      </c>
      <c r="F25" s="30">
        <v>1096</v>
      </c>
      <c r="G25" s="185">
        <f t="shared" ref="G25:G31" si="2">F25/E25*100</f>
        <v>121.23893805309736</v>
      </c>
      <c r="H25" s="254"/>
    </row>
    <row r="26" spans="1:8" ht="31.5">
      <c r="A26" s="24" t="s">
        <v>32</v>
      </c>
      <c r="B26" s="25" t="s">
        <v>44</v>
      </c>
      <c r="C26" s="26" t="s">
        <v>41</v>
      </c>
      <c r="D26" s="26">
        <v>260</v>
      </c>
      <c r="E26" s="26">
        <v>265</v>
      </c>
      <c r="F26" s="30">
        <v>437</v>
      </c>
      <c r="G26" s="185">
        <f t="shared" si="2"/>
        <v>164.90566037735849</v>
      </c>
      <c r="H26" s="253"/>
    </row>
    <row r="27" spans="1:8" ht="63">
      <c r="A27" s="24" t="s">
        <v>35</v>
      </c>
      <c r="B27" s="25" t="s">
        <v>45</v>
      </c>
      <c r="C27" s="26" t="s">
        <v>7</v>
      </c>
      <c r="D27" s="26">
        <v>27.7</v>
      </c>
      <c r="E27" s="26">
        <v>32</v>
      </c>
      <c r="F27" s="31">
        <v>34.31</v>
      </c>
      <c r="G27" s="185">
        <f t="shared" si="2"/>
        <v>107.21875</v>
      </c>
      <c r="H27" s="253"/>
    </row>
    <row r="28" spans="1:8" ht="63">
      <c r="A28" s="24" t="s">
        <v>37</v>
      </c>
      <c r="B28" s="25" t="s">
        <v>46</v>
      </c>
      <c r="C28" s="26" t="s">
        <v>7</v>
      </c>
      <c r="D28" s="26">
        <v>21.6</v>
      </c>
      <c r="E28" s="26">
        <v>21.7</v>
      </c>
      <c r="F28" s="30">
        <v>36.700000000000003</v>
      </c>
      <c r="G28" s="185">
        <f t="shared" si="2"/>
        <v>169.12442396313367</v>
      </c>
      <c r="H28" s="253"/>
    </row>
    <row r="29" spans="1:8" ht="63">
      <c r="A29" s="24" t="s">
        <v>47</v>
      </c>
      <c r="B29" s="25" t="s">
        <v>48</v>
      </c>
      <c r="C29" s="26" t="s">
        <v>7</v>
      </c>
      <c r="D29" s="26">
        <v>9.1999999999999993</v>
      </c>
      <c r="E29" s="26">
        <v>19.5</v>
      </c>
      <c r="F29" s="30">
        <v>24.5</v>
      </c>
      <c r="G29" s="185">
        <f t="shared" si="2"/>
        <v>125.64102564102564</v>
      </c>
      <c r="H29" s="253"/>
    </row>
    <row r="30" spans="1:8" ht="47.25">
      <c r="A30" s="24" t="s">
        <v>49</v>
      </c>
      <c r="B30" s="25" t="s">
        <v>50</v>
      </c>
      <c r="C30" s="26" t="s">
        <v>7</v>
      </c>
      <c r="D30" s="26">
        <v>47.3</v>
      </c>
      <c r="E30" s="26">
        <v>60</v>
      </c>
      <c r="F30" s="30">
        <v>61</v>
      </c>
      <c r="G30" s="185">
        <f t="shared" si="2"/>
        <v>101.66666666666666</v>
      </c>
      <c r="H30" s="253"/>
    </row>
    <row r="31" spans="1:8" ht="78.75">
      <c r="A31" s="24" t="s">
        <v>51</v>
      </c>
      <c r="B31" s="25" t="s">
        <v>52</v>
      </c>
      <c r="C31" s="26" t="s">
        <v>7</v>
      </c>
      <c r="D31" s="26">
        <v>16.100000000000001</v>
      </c>
      <c r="E31" s="26">
        <v>27.1</v>
      </c>
      <c r="F31" s="30">
        <v>27.2</v>
      </c>
      <c r="G31" s="185">
        <f t="shared" si="2"/>
        <v>100.36900369003689</v>
      </c>
      <c r="H31" s="255"/>
    </row>
    <row r="32" spans="1:8" ht="126">
      <c r="A32" s="235" t="s">
        <v>53</v>
      </c>
      <c r="B32" s="25" t="s">
        <v>54</v>
      </c>
      <c r="C32" s="26" t="s">
        <v>7</v>
      </c>
      <c r="D32" s="26">
        <v>0</v>
      </c>
      <c r="E32" s="24" t="s">
        <v>55</v>
      </c>
      <c r="F32" s="30"/>
      <c r="G32" s="185">
        <v>0</v>
      </c>
      <c r="H32" s="255"/>
    </row>
    <row r="33" spans="1:8" ht="110.25">
      <c r="A33" s="226"/>
      <c r="B33" s="25" t="s">
        <v>56</v>
      </c>
      <c r="C33" s="26" t="s">
        <v>7</v>
      </c>
      <c r="D33" s="26">
        <v>0</v>
      </c>
      <c r="E33" s="26">
        <v>30</v>
      </c>
      <c r="F33" s="30">
        <v>3</v>
      </c>
      <c r="G33" s="203">
        <f>F33/E33*100</f>
        <v>10</v>
      </c>
      <c r="H33" s="253" t="s">
        <v>416</v>
      </c>
    </row>
    <row r="34" spans="1:8" ht="32.450000000000003" customHeight="1">
      <c r="A34" s="217" t="s">
        <v>73</v>
      </c>
      <c r="B34" s="217"/>
      <c r="C34" s="217"/>
      <c r="D34" s="217"/>
      <c r="E34" s="217"/>
      <c r="F34" s="217"/>
      <c r="G34" s="217"/>
      <c r="H34" s="217"/>
    </row>
    <row r="35" spans="1:8" ht="90.6" customHeight="1">
      <c r="A35" s="26" t="s">
        <v>26</v>
      </c>
      <c r="B35" s="32" t="s">
        <v>58</v>
      </c>
      <c r="C35" s="26" t="s">
        <v>7</v>
      </c>
      <c r="D35" s="33">
        <v>100</v>
      </c>
      <c r="E35" s="33">
        <v>100</v>
      </c>
      <c r="F35" s="34">
        <v>102.4</v>
      </c>
      <c r="G35" s="186">
        <f>F35/E35*100</f>
        <v>102.4</v>
      </c>
      <c r="H35" s="256"/>
    </row>
    <row r="36" spans="1:8" ht="66">
      <c r="A36" s="24" t="s">
        <v>29</v>
      </c>
      <c r="B36" s="35" t="s">
        <v>59</v>
      </c>
      <c r="C36" s="26" t="s">
        <v>7</v>
      </c>
      <c r="D36" s="36">
        <v>94</v>
      </c>
      <c r="E36" s="34">
        <v>96</v>
      </c>
      <c r="F36" s="34">
        <v>93.6</v>
      </c>
      <c r="G36" s="204">
        <f t="shared" ref="G36:G43" si="3">F36/E36*100</f>
        <v>97.5</v>
      </c>
      <c r="H36" s="257" t="s">
        <v>60</v>
      </c>
    </row>
    <row r="37" spans="1:8" ht="58.15" customHeight="1">
      <c r="A37" s="24" t="s">
        <v>32</v>
      </c>
      <c r="B37" s="35" t="s">
        <v>61</v>
      </c>
      <c r="C37" s="26" t="s">
        <v>62</v>
      </c>
      <c r="D37" s="37">
        <v>79</v>
      </c>
      <c r="E37" s="38">
        <v>150</v>
      </c>
      <c r="F37" s="38">
        <v>71</v>
      </c>
      <c r="G37" s="204">
        <f t="shared" si="3"/>
        <v>47.333333333333336</v>
      </c>
      <c r="H37" s="257" t="s">
        <v>63</v>
      </c>
    </row>
    <row r="38" spans="1:8" ht="66">
      <c r="A38" s="24" t="s">
        <v>35</v>
      </c>
      <c r="B38" s="35" t="s">
        <v>64</v>
      </c>
      <c r="C38" s="26" t="s">
        <v>62</v>
      </c>
      <c r="D38" s="37">
        <v>44</v>
      </c>
      <c r="E38" s="38">
        <v>41</v>
      </c>
      <c r="F38" s="38">
        <v>42</v>
      </c>
      <c r="G38" s="186">
        <f t="shared" si="3"/>
        <v>102.4390243902439</v>
      </c>
      <c r="H38" s="257" t="s">
        <v>65</v>
      </c>
    </row>
    <row r="39" spans="1:8" ht="55.15" customHeight="1">
      <c r="A39" s="24" t="s">
        <v>37</v>
      </c>
      <c r="B39" s="32" t="s">
        <v>66</v>
      </c>
      <c r="C39" s="26" t="s">
        <v>62</v>
      </c>
      <c r="D39" s="39">
        <v>9</v>
      </c>
      <c r="E39" s="39">
        <v>3</v>
      </c>
      <c r="F39" s="39">
        <v>3</v>
      </c>
      <c r="G39" s="186">
        <f t="shared" si="3"/>
        <v>100</v>
      </c>
      <c r="H39" s="257"/>
    </row>
    <row r="40" spans="1:8" ht="66">
      <c r="A40" s="24" t="s">
        <v>47</v>
      </c>
      <c r="B40" s="32" t="s">
        <v>67</v>
      </c>
      <c r="C40" s="26" t="s">
        <v>62</v>
      </c>
      <c r="D40" s="39">
        <v>23</v>
      </c>
      <c r="E40" s="39">
        <v>11</v>
      </c>
      <c r="F40" s="39">
        <v>11</v>
      </c>
      <c r="G40" s="186">
        <f t="shared" si="3"/>
        <v>100</v>
      </c>
      <c r="H40" s="257"/>
    </row>
    <row r="41" spans="1:8" ht="66">
      <c r="A41" s="37" t="s">
        <v>49</v>
      </c>
      <c r="B41" s="40" t="s">
        <v>68</v>
      </c>
      <c r="C41" s="26" t="s">
        <v>62</v>
      </c>
      <c r="D41" s="37">
        <v>0</v>
      </c>
      <c r="E41" s="37">
        <v>1</v>
      </c>
      <c r="F41" s="38">
        <v>1</v>
      </c>
      <c r="G41" s="186">
        <f t="shared" si="3"/>
        <v>100</v>
      </c>
      <c r="H41" s="258"/>
    </row>
    <row r="42" spans="1:8" ht="82.5">
      <c r="A42" s="37" t="s">
        <v>51</v>
      </c>
      <c r="B42" s="40" t="s">
        <v>69</v>
      </c>
      <c r="C42" s="26" t="s">
        <v>62</v>
      </c>
      <c r="D42" s="37">
        <v>37</v>
      </c>
      <c r="E42" s="37">
        <v>37</v>
      </c>
      <c r="F42" s="38">
        <v>37</v>
      </c>
      <c r="G42" s="186">
        <f t="shared" si="3"/>
        <v>100</v>
      </c>
      <c r="H42" s="258"/>
    </row>
    <row r="43" spans="1:8" ht="82.5">
      <c r="A43" s="37" t="s">
        <v>53</v>
      </c>
      <c r="B43" s="35" t="s">
        <v>71</v>
      </c>
      <c r="C43" s="26" t="s">
        <v>62</v>
      </c>
      <c r="D43" s="37">
        <v>0</v>
      </c>
      <c r="E43" s="37">
        <v>4</v>
      </c>
      <c r="F43" s="38">
        <v>0</v>
      </c>
      <c r="G43" s="204">
        <f t="shared" si="3"/>
        <v>0</v>
      </c>
      <c r="H43" s="255" t="s">
        <v>72</v>
      </c>
    </row>
    <row r="44" spans="1:8" ht="33.6" customHeight="1">
      <c r="A44" s="216" t="s">
        <v>94</v>
      </c>
      <c r="B44" s="217"/>
      <c r="C44" s="217"/>
      <c r="D44" s="217"/>
      <c r="E44" s="217"/>
      <c r="F44" s="217"/>
      <c r="G44" s="217"/>
      <c r="H44" s="218"/>
    </row>
    <row r="45" spans="1:8" ht="82.5">
      <c r="A45" s="41" t="s">
        <v>74</v>
      </c>
      <c r="B45" s="42" t="s">
        <v>75</v>
      </c>
      <c r="C45" s="43" t="s">
        <v>7</v>
      </c>
      <c r="D45" s="44" t="s">
        <v>76</v>
      </c>
      <c r="E45" s="44" t="s">
        <v>77</v>
      </c>
      <c r="F45" s="44" t="s">
        <v>78</v>
      </c>
      <c r="G45" s="205">
        <f>F45/E45*100</f>
        <v>99.292214357937297</v>
      </c>
      <c r="H45" s="259" t="s">
        <v>60</v>
      </c>
    </row>
    <row r="46" spans="1:8" ht="82.5">
      <c r="A46" s="41" t="s">
        <v>79</v>
      </c>
      <c r="B46" s="46" t="s">
        <v>80</v>
      </c>
      <c r="C46" s="47" t="s">
        <v>7</v>
      </c>
      <c r="D46" s="48" t="s">
        <v>81</v>
      </c>
      <c r="E46" s="49" t="s">
        <v>82</v>
      </c>
      <c r="F46" s="49">
        <v>92.6</v>
      </c>
      <c r="G46" s="205">
        <f>F46/95*100</f>
        <v>97.473684210526315</v>
      </c>
      <c r="H46" s="260" t="s">
        <v>63</v>
      </c>
    </row>
    <row r="47" spans="1:8" ht="60" customHeight="1">
      <c r="A47" s="41" t="s">
        <v>83</v>
      </c>
      <c r="B47" s="50" t="s">
        <v>84</v>
      </c>
      <c r="C47" s="51" t="s">
        <v>7</v>
      </c>
      <c r="D47" s="45">
        <v>100</v>
      </c>
      <c r="E47" s="45">
        <v>100</v>
      </c>
      <c r="F47" s="45" t="s">
        <v>85</v>
      </c>
      <c r="G47" s="187">
        <f t="shared" ref="G47:G50" si="4">F47/E47*100</f>
        <v>100</v>
      </c>
      <c r="H47" s="261"/>
    </row>
    <row r="48" spans="1:8" ht="84" customHeight="1">
      <c r="A48" s="41" t="s">
        <v>86</v>
      </c>
      <c r="B48" s="52" t="s">
        <v>87</v>
      </c>
      <c r="C48" s="53" t="s">
        <v>7</v>
      </c>
      <c r="D48" s="45" t="s">
        <v>85</v>
      </c>
      <c r="E48" s="45" t="s">
        <v>85</v>
      </c>
      <c r="F48" s="45" t="s">
        <v>85</v>
      </c>
      <c r="G48" s="187">
        <f t="shared" si="4"/>
        <v>100</v>
      </c>
      <c r="H48" s="261"/>
    </row>
    <row r="49" spans="1:9" ht="96.6" customHeight="1">
      <c r="A49" s="41" t="s">
        <v>88</v>
      </c>
      <c r="B49" s="54" t="s">
        <v>89</v>
      </c>
      <c r="C49" s="55" t="s">
        <v>41</v>
      </c>
      <c r="D49" s="56">
        <v>609</v>
      </c>
      <c r="E49" s="56">
        <v>650</v>
      </c>
      <c r="F49" s="56">
        <v>661</v>
      </c>
      <c r="G49" s="187">
        <f t="shared" si="4"/>
        <v>101.69230769230768</v>
      </c>
      <c r="H49" s="262" t="s">
        <v>90</v>
      </c>
    </row>
    <row r="50" spans="1:9" ht="66">
      <c r="A50" s="41" t="s">
        <v>91</v>
      </c>
      <c r="B50" s="57" t="s">
        <v>92</v>
      </c>
      <c r="C50" s="58" t="s">
        <v>7</v>
      </c>
      <c r="D50" s="45">
        <v>50</v>
      </c>
      <c r="E50" s="45">
        <v>55</v>
      </c>
      <c r="F50" s="45" t="s">
        <v>93</v>
      </c>
      <c r="G50" s="187">
        <f t="shared" si="4"/>
        <v>100</v>
      </c>
      <c r="H50" s="262"/>
    </row>
    <row r="51" spans="1:9" ht="38.450000000000003" customHeight="1">
      <c r="A51" s="216" t="s">
        <v>104</v>
      </c>
      <c r="B51" s="217"/>
      <c r="C51" s="217"/>
      <c r="D51" s="217"/>
      <c r="E51" s="217"/>
      <c r="F51" s="217"/>
      <c r="G51" s="217"/>
      <c r="H51" s="218"/>
    </row>
    <row r="52" spans="1:9" ht="95.45" customHeight="1">
      <c r="A52" s="59" t="s">
        <v>26</v>
      </c>
      <c r="B52" s="60" t="s">
        <v>95</v>
      </c>
      <c r="C52" s="59" t="s">
        <v>41</v>
      </c>
      <c r="D52" s="59">
        <v>555</v>
      </c>
      <c r="E52" s="59">
        <v>600</v>
      </c>
      <c r="F52" s="59">
        <v>601</v>
      </c>
      <c r="G52" s="188">
        <f>F52/E52*100</f>
        <v>100.16666666666667</v>
      </c>
      <c r="H52" s="242" t="s">
        <v>408</v>
      </c>
    </row>
    <row r="53" spans="1:9" ht="131.44999999999999" customHeight="1">
      <c r="A53" s="61" t="s">
        <v>29</v>
      </c>
      <c r="B53" s="62" t="s">
        <v>96</v>
      </c>
      <c r="C53" s="59" t="s">
        <v>41</v>
      </c>
      <c r="D53" s="59">
        <v>18</v>
      </c>
      <c r="E53" s="59">
        <v>70</v>
      </c>
      <c r="F53" s="59">
        <v>70</v>
      </c>
      <c r="G53" s="188">
        <f t="shared" ref="G53:G57" si="5">F53/E53*100</f>
        <v>100</v>
      </c>
      <c r="H53" s="263" t="s">
        <v>409</v>
      </c>
    </row>
    <row r="54" spans="1:9" ht="130.15" customHeight="1">
      <c r="A54" s="61" t="s">
        <v>32</v>
      </c>
      <c r="B54" s="62" t="s">
        <v>97</v>
      </c>
      <c r="C54" s="59" t="s">
        <v>41</v>
      </c>
      <c r="D54" s="59">
        <v>20</v>
      </c>
      <c r="E54" s="59">
        <v>20</v>
      </c>
      <c r="F54" s="59">
        <v>21</v>
      </c>
      <c r="G54" s="188">
        <f t="shared" si="5"/>
        <v>105</v>
      </c>
      <c r="H54" s="263" t="s">
        <v>410</v>
      </c>
    </row>
    <row r="55" spans="1:9" ht="31.5">
      <c r="A55" s="61" t="s">
        <v>35</v>
      </c>
      <c r="B55" s="62" t="s">
        <v>98</v>
      </c>
      <c r="C55" s="59" t="s">
        <v>41</v>
      </c>
      <c r="D55" s="59">
        <v>667</v>
      </c>
      <c r="E55" s="59">
        <v>690</v>
      </c>
      <c r="F55" s="59">
        <v>729</v>
      </c>
      <c r="G55" s="188">
        <f t="shared" si="5"/>
        <v>105.65217391304347</v>
      </c>
      <c r="H55" s="263" t="s">
        <v>406</v>
      </c>
    </row>
    <row r="56" spans="1:9" ht="225" customHeight="1">
      <c r="A56" s="61" t="s">
        <v>37</v>
      </c>
      <c r="B56" s="62" t="s">
        <v>99</v>
      </c>
      <c r="C56" s="59" t="s">
        <v>41</v>
      </c>
      <c r="D56" s="59">
        <v>300</v>
      </c>
      <c r="E56" s="59">
        <v>245</v>
      </c>
      <c r="F56" s="59">
        <v>327</v>
      </c>
      <c r="G56" s="188">
        <f>F56/E56*100</f>
        <v>133.46938775510205</v>
      </c>
      <c r="H56" s="242" t="s">
        <v>411</v>
      </c>
    </row>
    <row r="57" spans="1:9" ht="63">
      <c r="A57" s="63" t="s">
        <v>47</v>
      </c>
      <c r="B57" s="64" t="s">
        <v>100</v>
      </c>
      <c r="C57" s="65" t="s">
        <v>101</v>
      </c>
      <c r="D57" s="65" t="s">
        <v>55</v>
      </c>
      <c r="E57" s="65">
        <v>10</v>
      </c>
      <c r="F57" s="65">
        <v>10</v>
      </c>
      <c r="G57" s="188">
        <f t="shared" si="5"/>
        <v>100</v>
      </c>
      <c r="H57" s="264" t="s">
        <v>102</v>
      </c>
    </row>
    <row r="58" spans="1:9" ht="78.75">
      <c r="A58" s="63" t="s">
        <v>49</v>
      </c>
      <c r="B58" s="64" t="s">
        <v>103</v>
      </c>
      <c r="C58" s="65" t="s">
        <v>7</v>
      </c>
      <c r="D58" s="65">
        <v>68</v>
      </c>
      <c r="E58" s="65">
        <v>72</v>
      </c>
      <c r="F58" s="65">
        <v>74</v>
      </c>
      <c r="G58" s="188">
        <f>F58/E58*100</f>
        <v>102.77777777777777</v>
      </c>
      <c r="H58" s="264" t="s">
        <v>424</v>
      </c>
      <c r="I58" s="215"/>
    </row>
    <row r="59" spans="1:9" ht="31.15" customHeight="1">
      <c r="A59" s="216" t="s">
        <v>117</v>
      </c>
      <c r="B59" s="217"/>
      <c r="C59" s="217"/>
      <c r="D59" s="217"/>
      <c r="E59" s="217"/>
      <c r="F59" s="217"/>
      <c r="G59" s="217"/>
      <c r="H59" s="218"/>
    </row>
    <row r="60" spans="1:9" ht="274.14999999999998" customHeight="1">
      <c r="A60" s="66" t="s">
        <v>26</v>
      </c>
      <c r="B60" s="6" t="s">
        <v>105</v>
      </c>
      <c r="C60" s="6" t="s">
        <v>7</v>
      </c>
      <c r="D60" s="67">
        <v>96</v>
      </c>
      <c r="E60" s="6">
        <v>96.5</v>
      </c>
      <c r="F60" s="68">
        <v>188</v>
      </c>
      <c r="G60" s="189">
        <f>F60/E60*100</f>
        <v>194.81865284974094</v>
      </c>
      <c r="H60" s="265" t="s">
        <v>106</v>
      </c>
    </row>
    <row r="61" spans="1:9" ht="156.6" customHeight="1">
      <c r="A61" s="69" t="s">
        <v>29</v>
      </c>
      <c r="B61" s="6" t="s">
        <v>107</v>
      </c>
      <c r="C61" s="6" t="s">
        <v>7</v>
      </c>
      <c r="D61" s="67">
        <v>55</v>
      </c>
      <c r="E61" s="6">
        <v>58</v>
      </c>
      <c r="F61" s="68">
        <v>67.5</v>
      </c>
      <c r="G61" s="189">
        <f t="shared" ref="G61:G66" si="6">F61/E61*100</f>
        <v>116.37931034482759</v>
      </c>
      <c r="H61" s="266" t="s">
        <v>108</v>
      </c>
    </row>
    <row r="62" spans="1:9" ht="63">
      <c r="A62" s="69" t="s">
        <v>32</v>
      </c>
      <c r="B62" s="6" t="s">
        <v>109</v>
      </c>
      <c r="C62" s="6" t="s">
        <v>7</v>
      </c>
      <c r="D62" s="67">
        <v>100</v>
      </c>
      <c r="E62" s="6">
        <v>100</v>
      </c>
      <c r="F62" s="70">
        <v>100</v>
      </c>
      <c r="G62" s="189">
        <f t="shared" si="6"/>
        <v>100</v>
      </c>
      <c r="H62" s="267" t="s">
        <v>110</v>
      </c>
    </row>
    <row r="63" spans="1:9" ht="47.25">
      <c r="A63" s="71" t="s">
        <v>35</v>
      </c>
      <c r="B63" s="67" t="s">
        <v>111</v>
      </c>
      <c r="C63" s="67" t="s">
        <v>7</v>
      </c>
      <c r="D63" s="67">
        <v>83.9</v>
      </c>
      <c r="E63" s="67">
        <v>90</v>
      </c>
      <c r="F63" s="68">
        <v>97.45</v>
      </c>
      <c r="G63" s="189">
        <f t="shared" si="6"/>
        <v>108.27777777777779</v>
      </c>
      <c r="H63" s="266"/>
    </row>
    <row r="64" spans="1:9" ht="267.75">
      <c r="A64" s="71" t="s">
        <v>37</v>
      </c>
      <c r="B64" s="67" t="s">
        <v>112</v>
      </c>
      <c r="C64" s="67" t="s">
        <v>7</v>
      </c>
      <c r="D64" s="67">
        <v>99.2</v>
      </c>
      <c r="E64" s="67">
        <v>100</v>
      </c>
      <c r="F64" s="68">
        <v>95.96</v>
      </c>
      <c r="G64" s="206">
        <f>F64/E64*100</f>
        <v>95.96</v>
      </c>
      <c r="H64" s="268" t="s">
        <v>420</v>
      </c>
    </row>
    <row r="65" spans="1:9" ht="110.25">
      <c r="A65" s="72" t="s">
        <v>47</v>
      </c>
      <c r="B65" s="6" t="s">
        <v>113</v>
      </c>
      <c r="C65" s="6" t="s">
        <v>7</v>
      </c>
      <c r="D65" s="68">
        <v>77.7</v>
      </c>
      <c r="E65" s="70">
        <v>100</v>
      </c>
      <c r="F65" s="70">
        <v>0</v>
      </c>
      <c r="G65" s="206">
        <f t="shared" si="6"/>
        <v>0</v>
      </c>
      <c r="H65" s="267" t="s">
        <v>114</v>
      </c>
    </row>
    <row r="66" spans="1:9" ht="78.75">
      <c r="A66" s="73" t="s">
        <v>49</v>
      </c>
      <c r="B66" s="74" t="s">
        <v>115</v>
      </c>
      <c r="C66" s="74" t="s">
        <v>7</v>
      </c>
      <c r="D66" s="75">
        <v>31</v>
      </c>
      <c r="E66" s="76">
        <v>100</v>
      </c>
      <c r="F66" s="75">
        <v>106</v>
      </c>
      <c r="G66" s="190">
        <f t="shared" si="6"/>
        <v>106</v>
      </c>
      <c r="H66" s="269" t="s">
        <v>116</v>
      </c>
    </row>
    <row r="67" spans="1:9" ht="41.45" customHeight="1">
      <c r="A67" s="216" t="s">
        <v>180</v>
      </c>
      <c r="B67" s="217"/>
      <c r="C67" s="217"/>
      <c r="D67" s="217"/>
      <c r="E67" s="217"/>
      <c r="F67" s="217"/>
      <c r="G67" s="217"/>
      <c r="H67" s="218"/>
    </row>
    <row r="68" spans="1:9" ht="94.5">
      <c r="A68" s="11" t="s">
        <v>26</v>
      </c>
      <c r="B68" s="77" t="s">
        <v>118</v>
      </c>
      <c r="C68" s="11" t="s">
        <v>7</v>
      </c>
      <c r="D68" s="13">
        <v>100</v>
      </c>
      <c r="E68" s="13">
        <v>100</v>
      </c>
      <c r="F68" s="78">
        <v>100</v>
      </c>
      <c r="G68" s="191">
        <f>F68/E68*100</f>
        <v>100</v>
      </c>
      <c r="H68" s="249" t="s">
        <v>119</v>
      </c>
    </row>
    <row r="69" spans="1:9" ht="78.75">
      <c r="A69" s="79" t="s">
        <v>29</v>
      </c>
      <c r="B69" s="15" t="s">
        <v>120</v>
      </c>
      <c r="C69" s="11" t="s">
        <v>28</v>
      </c>
      <c r="D69" s="11">
        <v>20</v>
      </c>
      <c r="E69" s="11">
        <v>20</v>
      </c>
      <c r="F69" s="80">
        <v>68</v>
      </c>
      <c r="G69" s="285" t="s">
        <v>425</v>
      </c>
      <c r="H69" s="249" t="s">
        <v>426</v>
      </c>
      <c r="I69" s="215"/>
    </row>
    <row r="70" spans="1:9" ht="80.45" customHeight="1">
      <c r="A70" s="79" t="s">
        <v>32</v>
      </c>
      <c r="B70" s="15" t="s">
        <v>121</v>
      </c>
      <c r="C70" s="11" t="s">
        <v>7</v>
      </c>
      <c r="D70" s="13">
        <v>3.6</v>
      </c>
      <c r="E70" s="13">
        <v>4.2</v>
      </c>
      <c r="F70" s="78">
        <v>4.5</v>
      </c>
      <c r="G70" s="191">
        <f t="shared" ref="G69:G72" si="7">F70/E70*100</f>
        <v>107.14285714285714</v>
      </c>
      <c r="H70" s="249" t="s">
        <v>122</v>
      </c>
    </row>
    <row r="71" spans="1:9" ht="47.25">
      <c r="A71" s="79" t="s">
        <v>35</v>
      </c>
      <c r="B71" s="15" t="s">
        <v>123</v>
      </c>
      <c r="C71" s="11" t="s">
        <v>7</v>
      </c>
      <c r="D71" s="13">
        <v>52</v>
      </c>
      <c r="E71" s="13">
        <v>60</v>
      </c>
      <c r="F71" s="78">
        <v>57</v>
      </c>
      <c r="G71" s="207">
        <f t="shared" si="7"/>
        <v>95</v>
      </c>
      <c r="H71" s="249" t="s">
        <v>422</v>
      </c>
    </row>
    <row r="72" spans="1:9" ht="164.25" customHeight="1">
      <c r="A72" s="79" t="s">
        <v>37</v>
      </c>
      <c r="B72" s="15" t="s">
        <v>124</v>
      </c>
      <c r="C72" s="11" t="s">
        <v>7</v>
      </c>
      <c r="D72" s="13">
        <v>80</v>
      </c>
      <c r="E72" s="13">
        <v>86</v>
      </c>
      <c r="F72" s="13">
        <v>80</v>
      </c>
      <c r="G72" s="207">
        <f t="shared" si="7"/>
        <v>93.023255813953483</v>
      </c>
      <c r="H72" s="249" t="s">
        <v>423</v>
      </c>
    </row>
    <row r="73" spans="1:9" ht="44.45" customHeight="1">
      <c r="A73" s="216" t="s">
        <v>181</v>
      </c>
      <c r="B73" s="217"/>
      <c r="C73" s="217"/>
      <c r="D73" s="217"/>
      <c r="E73" s="217"/>
      <c r="F73" s="217"/>
      <c r="G73" s="217"/>
      <c r="H73" s="218"/>
    </row>
    <row r="74" spans="1:9" ht="49.5">
      <c r="A74" s="39" t="s">
        <v>26</v>
      </c>
      <c r="B74" s="81" t="s">
        <v>125</v>
      </c>
      <c r="C74" s="39" t="s">
        <v>126</v>
      </c>
      <c r="D74" s="82">
        <v>11</v>
      </c>
      <c r="E74" s="39">
        <v>11</v>
      </c>
      <c r="F74" s="83">
        <v>11</v>
      </c>
      <c r="G74" s="192">
        <f>F74/E74*100</f>
        <v>100</v>
      </c>
      <c r="H74" s="254" t="s">
        <v>127</v>
      </c>
    </row>
    <row r="75" spans="1:9" ht="15">
      <c r="A75" s="225" t="s">
        <v>29</v>
      </c>
      <c r="B75" s="227" t="s">
        <v>128</v>
      </c>
      <c r="C75" s="225" t="s">
        <v>126</v>
      </c>
      <c r="D75" s="229">
        <v>18</v>
      </c>
      <c r="E75" s="225">
        <v>25</v>
      </c>
      <c r="F75" s="231">
        <v>49</v>
      </c>
      <c r="G75" s="233">
        <f>F75/E75*100</f>
        <v>196</v>
      </c>
      <c r="H75" s="270" t="s">
        <v>413</v>
      </c>
    </row>
    <row r="76" spans="1:9" ht="49.15" customHeight="1">
      <c r="A76" s="226"/>
      <c r="B76" s="228"/>
      <c r="C76" s="226"/>
      <c r="D76" s="230"/>
      <c r="E76" s="226"/>
      <c r="F76" s="232"/>
      <c r="G76" s="234"/>
      <c r="H76" s="271"/>
    </row>
    <row r="77" spans="1:9" ht="115.15" customHeight="1">
      <c r="A77" s="39" t="s">
        <v>32</v>
      </c>
      <c r="B77" s="85" t="s">
        <v>129</v>
      </c>
      <c r="C77" s="39" t="s">
        <v>130</v>
      </c>
      <c r="D77" s="86">
        <v>100</v>
      </c>
      <c r="E77" s="33">
        <v>100</v>
      </c>
      <c r="F77" s="87">
        <v>100</v>
      </c>
      <c r="G77" s="193">
        <f>F77/E77*100</f>
        <v>100</v>
      </c>
      <c r="H77" s="254" t="s">
        <v>131</v>
      </c>
    </row>
    <row r="78" spans="1:9" ht="149.44999999999999" customHeight="1">
      <c r="A78" s="39" t="s">
        <v>35</v>
      </c>
      <c r="B78" s="81" t="s">
        <v>132</v>
      </c>
      <c r="C78" s="39" t="s">
        <v>130</v>
      </c>
      <c r="D78" s="33">
        <v>100</v>
      </c>
      <c r="E78" s="33">
        <v>100</v>
      </c>
      <c r="F78" s="87">
        <v>100</v>
      </c>
      <c r="G78" s="193">
        <f t="shared" ref="G78:G79" si="8">F78/E78*100</f>
        <v>100</v>
      </c>
      <c r="H78" s="254" t="s">
        <v>133</v>
      </c>
    </row>
    <row r="79" spans="1:9" ht="267.75">
      <c r="A79" s="39" t="s">
        <v>37</v>
      </c>
      <c r="B79" s="81" t="s">
        <v>134</v>
      </c>
      <c r="C79" s="39" t="s">
        <v>126</v>
      </c>
      <c r="D79" s="88">
        <v>800</v>
      </c>
      <c r="E79" s="88">
        <v>1100</v>
      </c>
      <c r="F79" s="89">
        <v>2520</v>
      </c>
      <c r="G79" s="193">
        <f t="shared" si="8"/>
        <v>229.09090909090909</v>
      </c>
      <c r="H79" s="263" t="s">
        <v>414</v>
      </c>
    </row>
    <row r="80" spans="1:9" ht="26.45" customHeight="1">
      <c r="A80" s="216" t="s">
        <v>182</v>
      </c>
      <c r="B80" s="217"/>
      <c r="C80" s="217"/>
      <c r="D80" s="217"/>
      <c r="E80" s="217"/>
      <c r="F80" s="217"/>
      <c r="G80" s="217"/>
      <c r="H80" s="218"/>
    </row>
    <row r="81" spans="1:8" ht="99">
      <c r="A81" s="90" t="s">
        <v>26</v>
      </c>
      <c r="B81" s="32" t="s">
        <v>135</v>
      </c>
      <c r="C81" s="39" t="s">
        <v>7</v>
      </c>
      <c r="D81" s="39">
        <v>6</v>
      </c>
      <c r="E81" s="39">
        <v>6</v>
      </c>
      <c r="F81" s="91" t="s">
        <v>86</v>
      </c>
      <c r="G81" s="194">
        <f>E81/F81*100</f>
        <v>150</v>
      </c>
      <c r="H81" s="272" t="s">
        <v>418</v>
      </c>
    </row>
    <row r="82" spans="1:8" ht="99">
      <c r="A82" s="90" t="s">
        <v>29</v>
      </c>
      <c r="B82" s="32" t="s">
        <v>136</v>
      </c>
      <c r="C82" s="39" t="s">
        <v>7</v>
      </c>
      <c r="D82" s="39">
        <v>34.1</v>
      </c>
      <c r="E82" s="39">
        <v>34.1</v>
      </c>
      <c r="F82" s="91" t="s">
        <v>137</v>
      </c>
      <c r="G82" s="194">
        <f>E82/F82*100</f>
        <v>148.2608695652174</v>
      </c>
      <c r="H82" s="273" t="s">
        <v>419</v>
      </c>
    </row>
    <row r="83" spans="1:8" ht="83.45" customHeight="1">
      <c r="A83" s="90" t="s">
        <v>32</v>
      </c>
      <c r="B83" s="32" t="s">
        <v>138</v>
      </c>
      <c r="C83" s="39" t="s">
        <v>7</v>
      </c>
      <c r="D83" s="39">
        <v>52</v>
      </c>
      <c r="E83" s="39">
        <v>52</v>
      </c>
      <c r="F83" s="91" t="s">
        <v>139</v>
      </c>
      <c r="G83" s="194">
        <f>F83/E83*100</f>
        <v>411.53846153846149</v>
      </c>
      <c r="H83" s="274" t="s">
        <v>140</v>
      </c>
    </row>
    <row r="84" spans="1:8" ht="105.6" customHeight="1">
      <c r="A84" s="90" t="s">
        <v>35</v>
      </c>
      <c r="B84" s="32" t="s">
        <v>141</v>
      </c>
      <c r="C84" s="39" t="s">
        <v>7</v>
      </c>
      <c r="D84" s="92" t="s">
        <v>142</v>
      </c>
      <c r="E84" s="39">
        <v>67.599999999999994</v>
      </c>
      <c r="F84" s="91" t="s">
        <v>143</v>
      </c>
      <c r="G84" s="194">
        <f t="shared" ref="G84:G85" si="9">F84/E84*100</f>
        <v>126.62721893491124</v>
      </c>
      <c r="H84" s="274" t="s">
        <v>144</v>
      </c>
    </row>
    <row r="85" spans="1:8" ht="66">
      <c r="A85" s="90" t="s">
        <v>37</v>
      </c>
      <c r="B85" s="93" t="s">
        <v>145</v>
      </c>
      <c r="C85" s="39" t="s">
        <v>24</v>
      </c>
      <c r="D85" s="94">
        <v>4488</v>
      </c>
      <c r="E85" s="94">
        <v>4497</v>
      </c>
      <c r="F85" s="91" t="s">
        <v>146</v>
      </c>
      <c r="G85" s="194">
        <f t="shared" si="9"/>
        <v>162.24149432955303</v>
      </c>
      <c r="H85" s="272" t="s">
        <v>147</v>
      </c>
    </row>
    <row r="86" spans="1:8" ht="49.5">
      <c r="A86" s="90" t="s">
        <v>47</v>
      </c>
      <c r="B86" s="81" t="s">
        <v>148</v>
      </c>
      <c r="C86" s="39" t="s">
        <v>7</v>
      </c>
      <c r="D86" s="39">
        <v>14.5</v>
      </c>
      <c r="E86" s="94">
        <v>14.5</v>
      </c>
      <c r="F86" s="91" t="s">
        <v>149</v>
      </c>
      <c r="G86" s="208">
        <f>E86/F86*100</f>
        <v>64.432989690721641</v>
      </c>
      <c r="H86" s="275" t="s">
        <v>150</v>
      </c>
    </row>
    <row r="87" spans="1:8" ht="67.150000000000006" customHeight="1">
      <c r="A87" s="90" t="s">
        <v>49</v>
      </c>
      <c r="B87" s="93" t="s">
        <v>151</v>
      </c>
      <c r="C87" s="39" t="s">
        <v>7</v>
      </c>
      <c r="D87" s="39">
        <v>44.3</v>
      </c>
      <c r="E87" s="94">
        <v>44.3</v>
      </c>
      <c r="F87" s="214">
        <v>37.25</v>
      </c>
      <c r="G87" s="194">
        <f>E87/F87*100</f>
        <v>118.92617449664429</v>
      </c>
      <c r="H87" s="272" t="s">
        <v>152</v>
      </c>
    </row>
    <row r="88" spans="1:8" ht="47.25">
      <c r="A88" s="90" t="s">
        <v>51</v>
      </c>
      <c r="B88" s="32" t="s">
        <v>153</v>
      </c>
      <c r="C88" s="39" t="s">
        <v>24</v>
      </c>
      <c r="D88" s="33">
        <v>209</v>
      </c>
      <c r="E88" s="34">
        <v>180</v>
      </c>
      <c r="F88" s="79" t="s">
        <v>154</v>
      </c>
      <c r="G88" s="194">
        <f>E88/F88*100</f>
        <v>104.04624277456647</v>
      </c>
      <c r="H88" s="274" t="s">
        <v>155</v>
      </c>
    </row>
    <row r="89" spans="1:8" ht="41.45" customHeight="1">
      <c r="A89" s="216" t="s">
        <v>183</v>
      </c>
      <c r="B89" s="217"/>
      <c r="C89" s="217"/>
      <c r="D89" s="217"/>
      <c r="E89" s="217"/>
      <c r="F89" s="217"/>
      <c r="G89" s="217"/>
      <c r="H89" s="218"/>
    </row>
    <row r="90" spans="1:8" ht="83.45" customHeight="1">
      <c r="A90" s="80">
        <v>1</v>
      </c>
      <c r="B90" s="14" t="s">
        <v>157</v>
      </c>
      <c r="C90" s="11" t="s">
        <v>158</v>
      </c>
      <c r="D90" s="11" t="s">
        <v>159</v>
      </c>
      <c r="E90" s="11" t="s">
        <v>159</v>
      </c>
      <c r="F90" s="11" t="s">
        <v>159</v>
      </c>
      <c r="G90" s="183">
        <v>100</v>
      </c>
      <c r="H90" s="249" t="s">
        <v>160</v>
      </c>
    </row>
    <row r="91" spans="1:8" ht="31.5">
      <c r="A91" s="80">
        <v>2</v>
      </c>
      <c r="B91" s="95" t="s">
        <v>161</v>
      </c>
      <c r="C91" s="11" t="s">
        <v>162</v>
      </c>
      <c r="D91" s="96">
        <v>3434218</v>
      </c>
      <c r="E91" s="96">
        <v>3425586</v>
      </c>
      <c r="F91" s="96">
        <v>3555384</v>
      </c>
      <c r="G91" s="183">
        <f>F91/E91*100</f>
        <v>103.78907433647848</v>
      </c>
      <c r="H91" s="249"/>
    </row>
    <row r="92" spans="1:8" ht="78.75">
      <c r="A92" s="80">
        <v>3</v>
      </c>
      <c r="B92" s="95" t="s">
        <v>163</v>
      </c>
      <c r="C92" s="11" t="s">
        <v>164</v>
      </c>
      <c r="D92" s="96">
        <v>132.67599999999999</v>
      </c>
      <c r="E92" s="96">
        <v>151.733</v>
      </c>
      <c r="F92" s="96">
        <v>151.72999999999999</v>
      </c>
      <c r="G92" s="183">
        <f t="shared" ref="G92:G101" si="10">F92/E92*100</f>
        <v>99.998022842756669</v>
      </c>
      <c r="H92" s="249"/>
    </row>
    <row r="93" spans="1:8" ht="31.5">
      <c r="A93" s="80">
        <v>4</v>
      </c>
      <c r="B93" s="95" t="s">
        <v>165</v>
      </c>
      <c r="C93" s="11" t="s">
        <v>158</v>
      </c>
      <c r="D93" s="11">
        <v>88.5</v>
      </c>
      <c r="E93" s="11">
        <v>88.5</v>
      </c>
      <c r="F93" s="11">
        <v>88.5</v>
      </c>
      <c r="G93" s="183">
        <f t="shared" si="10"/>
        <v>100</v>
      </c>
      <c r="H93" s="249"/>
    </row>
    <row r="94" spans="1:8" ht="31.5">
      <c r="A94" s="80">
        <v>5</v>
      </c>
      <c r="B94" s="95" t="s">
        <v>166</v>
      </c>
      <c r="C94" s="11" t="s">
        <v>7</v>
      </c>
      <c r="D94" s="11">
        <v>100</v>
      </c>
      <c r="E94" s="11">
        <v>100</v>
      </c>
      <c r="F94" s="11">
        <v>105.3</v>
      </c>
      <c r="G94" s="183">
        <f t="shared" si="10"/>
        <v>105.3</v>
      </c>
      <c r="H94" s="249" t="s">
        <v>167</v>
      </c>
    </row>
    <row r="95" spans="1:8" ht="31.5">
      <c r="A95" s="80">
        <v>6</v>
      </c>
      <c r="B95" s="14" t="s">
        <v>168</v>
      </c>
      <c r="C95" s="11" t="s">
        <v>7</v>
      </c>
      <c r="D95" s="11">
        <v>100</v>
      </c>
      <c r="E95" s="11">
        <v>100</v>
      </c>
      <c r="F95" s="11">
        <v>100</v>
      </c>
      <c r="G95" s="183">
        <f t="shared" si="10"/>
        <v>100</v>
      </c>
      <c r="H95" s="249" t="s">
        <v>169</v>
      </c>
    </row>
    <row r="96" spans="1:8" ht="114.6" customHeight="1">
      <c r="A96" s="80">
        <v>7</v>
      </c>
      <c r="B96" s="95" t="s">
        <v>170</v>
      </c>
      <c r="C96" s="11" t="s">
        <v>62</v>
      </c>
      <c r="D96" s="11">
        <v>54</v>
      </c>
      <c r="E96" s="11">
        <v>3</v>
      </c>
      <c r="F96" s="11">
        <v>11</v>
      </c>
      <c r="G96" s="183">
        <f t="shared" si="10"/>
        <v>366.66666666666663</v>
      </c>
      <c r="H96" s="250" t="s">
        <v>171</v>
      </c>
    </row>
    <row r="97" spans="1:8" ht="198.6" customHeight="1">
      <c r="A97" s="80">
        <v>8</v>
      </c>
      <c r="B97" s="95" t="s">
        <v>172</v>
      </c>
      <c r="C97" s="11" t="s">
        <v>7</v>
      </c>
      <c r="D97" s="11">
        <v>100</v>
      </c>
      <c r="E97" s="11">
        <v>100</v>
      </c>
      <c r="F97" s="11">
        <v>100</v>
      </c>
      <c r="G97" s="183">
        <f t="shared" si="10"/>
        <v>100</v>
      </c>
      <c r="H97" s="249"/>
    </row>
    <row r="98" spans="1:8" ht="166.15" customHeight="1">
      <c r="A98" s="80">
        <v>9</v>
      </c>
      <c r="B98" s="95" t="s">
        <v>173</v>
      </c>
      <c r="C98" s="11" t="s">
        <v>7</v>
      </c>
      <c r="D98" s="11">
        <v>100</v>
      </c>
      <c r="E98" s="11">
        <v>100</v>
      </c>
      <c r="F98" s="11">
        <v>100</v>
      </c>
      <c r="G98" s="183">
        <f t="shared" si="10"/>
        <v>100</v>
      </c>
      <c r="H98" s="249" t="s">
        <v>174</v>
      </c>
    </row>
    <row r="99" spans="1:8" ht="31.5">
      <c r="A99" s="80">
        <v>10</v>
      </c>
      <c r="B99" s="95" t="s">
        <v>175</v>
      </c>
      <c r="C99" s="11" t="s">
        <v>24</v>
      </c>
      <c r="D99" s="11" t="s">
        <v>176</v>
      </c>
      <c r="E99" s="11">
        <v>53</v>
      </c>
      <c r="F99" s="11">
        <v>53</v>
      </c>
      <c r="G99" s="195">
        <f t="shared" si="10"/>
        <v>100</v>
      </c>
      <c r="H99" s="249"/>
    </row>
    <row r="100" spans="1:8" ht="78.75">
      <c r="A100" s="97">
        <v>11</v>
      </c>
      <c r="B100" s="98" t="s">
        <v>177</v>
      </c>
      <c r="C100" s="11" t="s">
        <v>178</v>
      </c>
      <c r="D100" s="11" t="s">
        <v>176</v>
      </c>
      <c r="E100" s="11">
        <v>1</v>
      </c>
      <c r="F100" s="11">
        <v>1</v>
      </c>
      <c r="G100" s="183">
        <f t="shared" si="10"/>
        <v>100</v>
      </c>
      <c r="H100" s="243"/>
    </row>
    <row r="101" spans="1:8">
      <c r="A101" s="80">
        <v>12</v>
      </c>
      <c r="B101" s="15" t="s">
        <v>179</v>
      </c>
      <c r="C101" s="11" t="s">
        <v>24</v>
      </c>
      <c r="D101" s="11" t="s">
        <v>176</v>
      </c>
      <c r="E101" s="11">
        <v>1</v>
      </c>
      <c r="F101" s="11">
        <v>1</v>
      </c>
      <c r="G101" s="183">
        <f t="shared" si="10"/>
        <v>100</v>
      </c>
      <c r="H101" s="243"/>
    </row>
    <row r="102" spans="1:8" ht="27.6" customHeight="1">
      <c r="A102" s="216" t="s">
        <v>239</v>
      </c>
      <c r="B102" s="217"/>
      <c r="C102" s="217"/>
      <c r="D102" s="217"/>
      <c r="E102" s="217"/>
      <c r="F102" s="217"/>
      <c r="G102" s="217"/>
      <c r="H102" s="218"/>
    </row>
    <row r="103" spans="1:8" ht="49.5">
      <c r="A103" s="100" t="s">
        <v>74</v>
      </c>
      <c r="B103" s="101" t="s">
        <v>184</v>
      </c>
      <c r="C103" s="102" t="s">
        <v>185</v>
      </c>
      <c r="D103" s="103">
        <v>119000</v>
      </c>
      <c r="E103" s="104">
        <v>119000</v>
      </c>
      <c r="F103" s="105">
        <v>126935</v>
      </c>
      <c r="G103" s="196">
        <f>F103/E103*100</f>
        <v>106.66806722689076</v>
      </c>
      <c r="H103" s="250" t="s">
        <v>186</v>
      </c>
    </row>
    <row r="104" spans="1:8" ht="82.5">
      <c r="A104" s="100" t="s">
        <v>79</v>
      </c>
      <c r="B104" s="101" t="s">
        <v>187</v>
      </c>
      <c r="C104" s="102" t="s">
        <v>188</v>
      </c>
      <c r="D104" s="103">
        <v>7000</v>
      </c>
      <c r="E104" s="104">
        <v>7000</v>
      </c>
      <c r="F104" s="106">
        <v>7145</v>
      </c>
      <c r="G104" s="196">
        <f t="shared" ref="G104:G122" si="11">F104/E104*100</f>
        <v>102.07142857142857</v>
      </c>
      <c r="H104" s="276" t="s">
        <v>189</v>
      </c>
    </row>
    <row r="105" spans="1:8" ht="49.5">
      <c r="A105" s="100" t="s">
        <v>83</v>
      </c>
      <c r="B105" s="101" t="s">
        <v>190</v>
      </c>
      <c r="C105" s="102" t="s">
        <v>191</v>
      </c>
      <c r="D105" s="103">
        <v>141661</v>
      </c>
      <c r="E105" s="104">
        <v>143000</v>
      </c>
      <c r="F105" s="59">
        <v>146982</v>
      </c>
      <c r="G105" s="196">
        <f t="shared" si="11"/>
        <v>102.78461538461539</v>
      </c>
      <c r="H105" s="277" t="s">
        <v>192</v>
      </c>
    </row>
    <row r="106" spans="1:8" ht="49.5">
      <c r="A106" s="100" t="s">
        <v>86</v>
      </c>
      <c r="B106" s="101" t="s">
        <v>193</v>
      </c>
      <c r="C106" s="102" t="s">
        <v>194</v>
      </c>
      <c r="D106" s="103">
        <v>3000</v>
      </c>
      <c r="E106" s="104">
        <v>3000</v>
      </c>
      <c r="F106" s="107">
        <v>3541</v>
      </c>
      <c r="G106" s="196">
        <f t="shared" si="11"/>
        <v>118.03333333333332</v>
      </c>
      <c r="H106" s="276" t="s">
        <v>195</v>
      </c>
    </row>
    <row r="107" spans="1:8" ht="78.599999999999994" customHeight="1">
      <c r="A107" s="108" t="s">
        <v>88</v>
      </c>
      <c r="B107" s="109" t="s">
        <v>196</v>
      </c>
      <c r="C107" s="110" t="s">
        <v>197</v>
      </c>
      <c r="D107" s="111">
        <v>12482</v>
      </c>
      <c r="E107" s="111">
        <v>12706</v>
      </c>
      <c r="F107" s="112">
        <v>12356</v>
      </c>
      <c r="G107" s="209">
        <f t="shared" si="11"/>
        <v>97.245395875964107</v>
      </c>
      <c r="H107" s="250" t="s">
        <v>198</v>
      </c>
    </row>
    <row r="108" spans="1:8" ht="33">
      <c r="A108" s="108" t="s">
        <v>91</v>
      </c>
      <c r="B108" s="109" t="s">
        <v>199</v>
      </c>
      <c r="C108" s="110" t="s">
        <v>200</v>
      </c>
      <c r="D108" s="113">
        <v>5</v>
      </c>
      <c r="E108" s="114">
        <v>5</v>
      </c>
      <c r="F108" s="106">
        <v>5</v>
      </c>
      <c r="G108" s="196">
        <f t="shared" si="11"/>
        <v>100</v>
      </c>
      <c r="H108" s="277" t="s">
        <v>201</v>
      </c>
    </row>
    <row r="109" spans="1:8" ht="52.15" customHeight="1">
      <c r="A109" s="108" t="s">
        <v>202</v>
      </c>
      <c r="B109" s="109" t="s">
        <v>203</v>
      </c>
      <c r="C109" s="110" t="s">
        <v>7</v>
      </c>
      <c r="D109" s="115">
        <v>40</v>
      </c>
      <c r="E109" s="114">
        <v>57.6</v>
      </c>
      <c r="F109" s="106">
        <v>77.599999999999994</v>
      </c>
      <c r="G109" s="196">
        <f t="shared" si="11"/>
        <v>134.7222222222222</v>
      </c>
      <c r="H109" s="250" t="s">
        <v>204</v>
      </c>
    </row>
    <row r="110" spans="1:8" ht="49.5">
      <c r="A110" s="108" t="s">
        <v>205</v>
      </c>
      <c r="B110" s="116" t="s">
        <v>206</v>
      </c>
      <c r="C110" s="110" t="s">
        <v>7</v>
      </c>
      <c r="D110" s="115">
        <v>34.299999999999997</v>
      </c>
      <c r="E110" s="114">
        <v>57.6</v>
      </c>
      <c r="F110" s="106">
        <v>71.3</v>
      </c>
      <c r="G110" s="196">
        <f t="shared" si="11"/>
        <v>123.78472222222221</v>
      </c>
      <c r="H110" s="250" t="s">
        <v>207</v>
      </c>
    </row>
    <row r="111" spans="1:8" ht="54.6" customHeight="1">
      <c r="A111" s="108" t="s">
        <v>208</v>
      </c>
      <c r="B111" s="109" t="s">
        <v>209</v>
      </c>
      <c r="C111" s="110" t="s">
        <v>210</v>
      </c>
      <c r="D111" s="113">
        <v>31</v>
      </c>
      <c r="E111" s="114">
        <v>31</v>
      </c>
      <c r="F111" s="106">
        <v>17</v>
      </c>
      <c r="G111" s="209">
        <f t="shared" si="11"/>
        <v>54.838709677419352</v>
      </c>
      <c r="H111" s="250" t="s">
        <v>211</v>
      </c>
    </row>
    <row r="112" spans="1:8" ht="33">
      <c r="A112" s="100" t="s">
        <v>212</v>
      </c>
      <c r="B112" s="101" t="s">
        <v>213</v>
      </c>
      <c r="C112" s="102" t="s">
        <v>214</v>
      </c>
      <c r="D112" s="103">
        <v>5000</v>
      </c>
      <c r="E112" s="103">
        <v>5000</v>
      </c>
      <c r="F112" s="107">
        <v>5000</v>
      </c>
      <c r="G112" s="196">
        <f t="shared" si="11"/>
        <v>100</v>
      </c>
      <c r="H112" s="276" t="s">
        <v>201</v>
      </c>
    </row>
    <row r="113" spans="1:8" ht="49.5">
      <c r="A113" s="100" t="s">
        <v>215</v>
      </c>
      <c r="B113" s="101" t="s">
        <v>216</v>
      </c>
      <c r="C113" s="102"/>
      <c r="D113" s="117"/>
      <c r="E113" s="118"/>
      <c r="F113" s="119"/>
      <c r="G113" s="196"/>
      <c r="H113" s="276"/>
    </row>
    <row r="114" spans="1:8" ht="16.5">
      <c r="A114" s="100"/>
      <c r="B114" s="120" t="s">
        <v>217</v>
      </c>
      <c r="C114" s="102" t="s">
        <v>21</v>
      </c>
      <c r="D114" s="121">
        <v>65</v>
      </c>
      <c r="E114" s="118">
        <v>67</v>
      </c>
      <c r="F114" s="105">
        <v>67</v>
      </c>
      <c r="G114" s="196">
        <f t="shared" si="11"/>
        <v>100</v>
      </c>
      <c r="H114" s="276" t="s">
        <v>201</v>
      </c>
    </row>
    <row r="115" spans="1:8" ht="31.5">
      <c r="A115" s="100"/>
      <c r="B115" s="120" t="s">
        <v>218</v>
      </c>
      <c r="C115" s="102" t="s">
        <v>41</v>
      </c>
      <c r="D115" s="103">
        <v>77972</v>
      </c>
      <c r="E115" s="104">
        <v>78200</v>
      </c>
      <c r="F115" s="107">
        <v>85333</v>
      </c>
      <c r="G115" s="196">
        <f t="shared" si="11"/>
        <v>109.12148337595909</v>
      </c>
      <c r="H115" s="278" t="s">
        <v>219</v>
      </c>
    </row>
    <row r="116" spans="1:8" ht="82.5">
      <c r="A116" s="100" t="s">
        <v>220</v>
      </c>
      <c r="B116" s="101" t="s">
        <v>221</v>
      </c>
      <c r="C116" s="102"/>
      <c r="D116" s="121"/>
      <c r="E116" s="118"/>
      <c r="F116" s="119"/>
      <c r="G116" s="196"/>
      <c r="H116" s="276"/>
    </row>
    <row r="117" spans="1:8" ht="34.9" customHeight="1">
      <c r="A117" s="100"/>
      <c r="B117" s="120" t="s">
        <v>222</v>
      </c>
      <c r="C117" s="102" t="s">
        <v>21</v>
      </c>
      <c r="D117" s="121">
        <v>19</v>
      </c>
      <c r="E117" s="121">
        <v>19</v>
      </c>
      <c r="F117" s="121">
        <v>19</v>
      </c>
      <c r="G117" s="196">
        <f t="shared" si="11"/>
        <v>100</v>
      </c>
      <c r="H117" s="278" t="s">
        <v>223</v>
      </c>
    </row>
    <row r="118" spans="1:8" ht="33">
      <c r="A118" s="122"/>
      <c r="B118" s="120" t="s">
        <v>224</v>
      </c>
      <c r="C118" s="102" t="s">
        <v>41</v>
      </c>
      <c r="D118" s="121">
        <v>284</v>
      </c>
      <c r="E118" s="118">
        <v>346</v>
      </c>
      <c r="F118" s="59">
        <v>712</v>
      </c>
      <c r="G118" s="196">
        <f t="shared" si="11"/>
        <v>205.78034682080926</v>
      </c>
      <c r="H118" s="278" t="s">
        <v>225</v>
      </c>
    </row>
    <row r="119" spans="1:8" ht="66">
      <c r="A119" s="122" t="s">
        <v>226</v>
      </c>
      <c r="B119" s="101" t="s">
        <v>227</v>
      </c>
      <c r="C119" s="102" t="s">
        <v>7</v>
      </c>
      <c r="D119" s="123">
        <v>78</v>
      </c>
      <c r="E119" s="118">
        <v>83</v>
      </c>
      <c r="F119" s="105">
        <v>84</v>
      </c>
      <c r="G119" s="196">
        <f t="shared" si="11"/>
        <v>101.20481927710843</v>
      </c>
      <c r="H119" s="278" t="s">
        <v>228</v>
      </c>
    </row>
    <row r="120" spans="1:8" ht="67.150000000000006" customHeight="1">
      <c r="A120" s="100" t="s">
        <v>229</v>
      </c>
      <c r="B120" s="101" t="s">
        <v>230</v>
      </c>
      <c r="C120" s="102" t="s">
        <v>7</v>
      </c>
      <c r="D120" s="123">
        <v>73.7</v>
      </c>
      <c r="E120" s="118">
        <v>80.599999999999994</v>
      </c>
      <c r="F120" s="105">
        <v>81.2</v>
      </c>
      <c r="G120" s="196">
        <f t="shared" si="11"/>
        <v>100.74441687344915</v>
      </c>
      <c r="H120" s="278" t="s">
        <v>231</v>
      </c>
    </row>
    <row r="121" spans="1:8" ht="67.150000000000006" customHeight="1">
      <c r="A121" s="122" t="s">
        <v>232</v>
      </c>
      <c r="B121" s="101" t="s">
        <v>233</v>
      </c>
      <c r="C121" s="102" t="s">
        <v>21</v>
      </c>
      <c r="D121" s="121">
        <v>3</v>
      </c>
      <c r="E121" s="121">
        <v>5</v>
      </c>
      <c r="F121" s="105">
        <v>5</v>
      </c>
      <c r="G121" s="196">
        <f t="shared" si="11"/>
        <v>100</v>
      </c>
      <c r="H121" s="278" t="s">
        <v>234</v>
      </c>
    </row>
    <row r="122" spans="1:8" ht="47.25">
      <c r="A122" s="61" t="s">
        <v>235</v>
      </c>
      <c r="B122" s="124" t="s">
        <v>236</v>
      </c>
      <c r="C122" s="61" t="s">
        <v>237</v>
      </c>
      <c r="D122" s="59">
        <v>0</v>
      </c>
      <c r="E122" s="59">
        <v>1</v>
      </c>
      <c r="F122" s="59">
        <v>0</v>
      </c>
      <c r="G122" s="209">
        <f t="shared" si="11"/>
        <v>0</v>
      </c>
      <c r="H122" s="278" t="s">
        <v>238</v>
      </c>
    </row>
    <row r="123" spans="1:8" ht="38.450000000000003" customHeight="1">
      <c r="A123" s="216" t="s">
        <v>240</v>
      </c>
      <c r="B123" s="217"/>
      <c r="C123" s="217"/>
      <c r="D123" s="217"/>
      <c r="E123" s="217"/>
      <c r="F123" s="217"/>
      <c r="G123" s="217"/>
      <c r="H123" s="218"/>
    </row>
    <row r="124" spans="1:8" ht="47.25">
      <c r="A124" s="26">
        <v>1</v>
      </c>
      <c r="B124" s="125" t="s">
        <v>241</v>
      </c>
      <c r="C124" s="99" t="s">
        <v>242</v>
      </c>
      <c r="D124" s="99">
        <v>94.8</v>
      </c>
      <c r="E124" s="99">
        <v>100</v>
      </c>
      <c r="F124" s="99">
        <v>94.8</v>
      </c>
      <c r="G124" s="210">
        <f>F124/E124*100</f>
        <v>94.8</v>
      </c>
      <c r="H124" s="243" t="s">
        <v>407</v>
      </c>
    </row>
    <row r="125" spans="1:8" ht="63">
      <c r="A125" s="26">
        <v>2</v>
      </c>
      <c r="B125" s="125" t="s">
        <v>243</v>
      </c>
      <c r="C125" s="99" t="s">
        <v>242</v>
      </c>
      <c r="D125" s="99">
        <v>62.4</v>
      </c>
      <c r="E125" s="99">
        <v>62.5</v>
      </c>
      <c r="F125" s="12">
        <v>65.8</v>
      </c>
      <c r="G125" s="198">
        <f t="shared" ref="G125:G148" si="12">F125/E125*100</f>
        <v>105.28</v>
      </c>
      <c r="H125" s="260"/>
    </row>
    <row r="126" spans="1:8" ht="89.45" customHeight="1">
      <c r="A126" s="26">
        <v>3</v>
      </c>
      <c r="B126" s="125" t="s">
        <v>244</v>
      </c>
      <c r="C126" s="99" t="s">
        <v>242</v>
      </c>
      <c r="D126" s="99">
        <v>68</v>
      </c>
      <c r="E126" s="99">
        <v>70</v>
      </c>
      <c r="F126" s="12">
        <v>73.8</v>
      </c>
      <c r="G126" s="198">
        <f t="shared" si="12"/>
        <v>105.42857142857143</v>
      </c>
      <c r="H126" s="243" t="s">
        <v>245</v>
      </c>
    </row>
    <row r="127" spans="1:8" ht="148.15" customHeight="1">
      <c r="A127" s="26">
        <v>4</v>
      </c>
      <c r="B127" s="125" t="s">
        <v>246</v>
      </c>
      <c r="C127" s="99" t="s">
        <v>242</v>
      </c>
      <c r="D127" s="99">
        <v>100</v>
      </c>
      <c r="E127" s="99">
        <v>100</v>
      </c>
      <c r="F127" s="99">
        <v>100</v>
      </c>
      <c r="G127" s="198">
        <f t="shared" si="12"/>
        <v>100</v>
      </c>
      <c r="H127" s="243"/>
    </row>
    <row r="128" spans="1:8" ht="94.5">
      <c r="A128" s="26">
        <v>5</v>
      </c>
      <c r="B128" s="125" t="s">
        <v>247</v>
      </c>
      <c r="C128" s="99" t="s">
        <v>242</v>
      </c>
      <c r="D128" s="99">
        <v>42</v>
      </c>
      <c r="E128" s="99">
        <v>51.3</v>
      </c>
      <c r="F128" s="12">
        <v>62.6</v>
      </c>
      <c r="G128" s="198">
        <f t="shared" si="12"/>
        <v>122.02729044834308</v>
      </c>
      <c r="H128" s="243" t="s">
        <v>248</v>
      </c>
    </row>
    <row r="129" spans="1:8" ht="31.5">
      <c r="A129" s="26">
        <v>6</v>
      </c>
      <c r="B129" s="125" t="s">
        <v>249</v>
      </c>
      <c r="C129" s="99" t="s">
        <v>242</v>
      </c>
      <c r="D129" s="99">
        <v>35</v>
      </c>
      <c r="E129" s="99">
        <v>35</v>
      </c>
      <c r="F129" s="12">
        <v>35.200000000000003</v>
      </c>
      <c r="G129" s="198">
        <f t="shared" si="12"/>
        <v>100.57142857142858</v>
      </c>
      <c r="H129" s="243"/>
    </row>
    <row r="130" spans="1:8" ht="76.150000000000006" customHeight="1">
      <c r="A130" s="26">
        <v>7</v>
      </c>
      <c r="B130" s="125" t="s">
        <v>250</v>
      </c>
      <c r="C130" s="99" t="s">
        <v>242</v>
      </c>
      <c r="D130" s="127">
        <v>60.9</v>
      </c>
      <c r="E130" s="127">
        <v>61.5</v>
      </c>
      <c r="F130" s="99">
        <v>61.9</v>
      </c>
      <c r="G130" s="198">
        <f t="shared" si="12"/>
        <v>100.65040650406505</v>
      </c>
      <c r="H130" s="243" t="s">
        <v>251</v>
      </c>
    </row>
    <row r="131" spans="1:8" ht="47.25">
      <c r="A131" s="26">
        <v>8</v>
      </c>
      <c r="B131" s="125" t="s">
        <v>252</v>
      </c>
      <c r="C131" s="128" t="s">
        <v>253</v>
      </c>
      <c r="D131" s="99">
        <v>62675.3</v>
      </c>
      <c r="E131" s="99">
        <v>63239.199999999997</v>
      </c>
      <c r="F131" s="99">
        <v>63446.8</v>
      </c>
      <c r="G131" s="198">
        <f t="shared" si="12"/>
        <v>100.32827739756354</v>
      </c>
      <c r="H131" s="243" t="s">
        <v>254</v>
      </c>
    </row>
    <row r="132" spans="1:8" ht="47.25">
      <c r="A132" s="26">
        <v>9</v>
      </c>
      <c r="B132" s="125" t="s">
        <v>255</v>
      </c>
      <c r="C132" s="128" t="s">
        <v>253</v>
      </c>
      <c r="D132" s="99">
        <v>51032.800000000003</v>
      </c>
      <c r="E132" s="99">
        <v>51349.5</v>
      </c>
      <c r="F132" s="99">
        <v>51404.9</v>
      </c>
      <c r="G132" s="198">
        <f t="shared" si="12"/>
        <v>100.10788810017625</v>
      </c>
      <c r="H132" s="243" t="s">
        <v>256</v>
      </c>
    </row>
    <row r="133" spans="1:8" ht="47.25">
      <c r="A133" s="26">
        <v>10</v>
      </c>
      <c r="B133" s="125" t="s">
        <v>257</v>
      </c>
      <c r="C133" s="128" t="s">
        <v>253</v>
      </c>
      <c r="D133" s="99" t="s">
        <v>258</v>
      </c>
      <c r="E133" s="99">
        <v>52374.7</v>
      </c>
      <c r="F133" s="99">
        <v>52436.3</v>
      </c>
      <c r="G133" s="198">
        <f t="shared" si="12"/>
        <v>100.11761403883936</v>
      </c>
      <c r="H133" s="243" t="s">
        <v>256</v>
      </c>
    </row>
    <row r="134" spans="1:8" ht="63">
      <c r="A134" s="26">
        <v>11</v>
      </c>
      <c r="B134" s="125" t="s">
        <v>259</v>
      </c>
      <c r="C134" s="99" t="s">
        <v>242</v>
      </c>
      <c r="D134" s="129">
        <v>0</v>
      </c>
      <c r="E134" s="129">
        <v>0.5</v>
      </c>
      <c r="F134" s="12">
        <v>1.6</v>
      </c>
      <c r="G134" s="211">
        <v>31.3</v>
      </c>
      <c r="H134" s="243" t="s">
        <v>260</v>
      </c>
    </row>
    <row r="135" spans="1:8" ht="59.45" customHeight="1">
      <c r="A135" s="26">
        <v>12</v>
      </c>
      <c r="B135" s="125" t="s">
        <v>261</v>
      </c>
      <c r="C135" s="99" t="s">
        <v>262</v>
      </c>
      <c r="D135" s="99">
        <v>1.3</v>
      </c>
      <c r="E135" s="99">
        <v>1.3</v>
      </c>
      <c r="F135" s="12">
        <v>1.4</v>
      </c>
      <c r="G135" s="198">
        <f t="shared" si="12"/>
        <v>107.69230769230769</v>
      </c>
      <c r="H135" s="243" t="s">
        <v>263</v>
      </c>
    </row>
    <row r="136" spans="1:8" ht="63">
      <c r="A136" s="26">
        <v>13</v>
      </c>
      <c r="B136" s="130" t="s">
        <v>264</v>
      </c>
      <c r="C136" s="127" t="s">
        <v>242</v>
      </c>
      <c r="D136" s="127">
        <v>100</v>
      </c>
      <c r="E136" s="127">
        <v>100</v>
      </c>
      <c r="F136" s="127">
        <v>100</v>
      </c>
      <c r="G136" s="198">
        <f t="shared" si="12"/>
        <v>100</v>
      </c>
      <c r="H136" s="243"/>
    </row>
    <row r="137" spans="1:8" ht="63">
      <c r="A137" s="26">
        <v>14</v>
      </c>
      <c r="B137" s="125" t="s">
        <v>265</v>
      </c>
      <c r="C137" s="99" t="s">
        <v>28</v>
      </c>
      <c r="D137" s="131">
        <v>3330</v>
      </c>
      <c r="E137" s="131">
        <v>3340</v>
      </c>
      <c r="F137" s="12">
        <v>4384</v>
      </c>
      <c r="G137" s="198">
        <f t="shared" si="12"/>
        <v>131.25748502994011</v>
      </c>
      <c r="H137" s="243"/>
    </row>
    <row r="138" spans="1:8" ht="47.25">
      <c r="A138" s="26">
        <v>15</v>
      </c>
      <c r="B138" s="125" t="s">
        <v>266</v>
      </c>
      <c r="C138" s="99" t="s">
        <v>242</v>
      </c>
      <c r="D138" s="99">
        <v>100</v>
      </c>
      <c r="E138" s="99">
        <v>100</v>
      </c>
      <c r="F138" s="12">
        <v>100</v>
      </c>
      <c r="G138" s="198">
        <f t="shared" si="12"/>
        <v>100</v>
      </c>
      <c r="H138" s="243"/>
    </row>
    <row r="139" spans="1:8" ht="63">
      <c r="A139" s="26">
        <v>16</v>
      </c>
      <c r="B139" s="132" t="s">
        <v>267</v>
      </c>
      <c r="C139" s="129" t="s">
        <v>28</v>
      </c>
      <c r="D139" s="133">
        <v>2110</v>
      </c>
      <c r="E139" s="133">
        <v>2120</v>
      </c>
      <c r="F139" s="12">
        <v>2240</v>
      </c>
      <c r="G139" s="198">
        <f t="shared" si="12"/>
        <v>105.66037735849056</v>
      </c>
      <c r="H139" s="243"/>
    </row>
    <row r="140" spans="1:8" ht="47.25">
      <c r="A140" s="26">
        <v>17</v>
      </c>
      <c r="B140" s="125" t="s">
        <v>268</v>
      </c>
      <c r="C140" s="99" t="s">
        <v>242</v>
      </c>
      <c r="D140" s="99">
        <v>85</v>
      </c>
      <c r="E140" s="99">
        <v>86</v>
      </c>
      <c r="F140" s="12">
        <v>90</v>
      </c>
      <c r="G140" s="198">
        <f t="shared" si="12"/>
        <v>104.65116279069768</v>
      </c>
      <c r="H140" s="243"/>
    </row>
    <row r="141" spans="1:8" ht="31.5">
      <c r="A141" s="26">
        <v>18</v>
      </c>
      <c r="B141" s="125" t="s">
        <v>269</v>
      </c>
      <c r="C141" s="99" t="s">
        <v>242</v>
      </c>
      <c r="D141" s="134">
        <v>0.95</v>
      </c>
      <c r="E141" s="99" t="s">
        <v>270</v>
      </c>
      <c r="F141" s="99" t="s">
        <v>270</v>
      </c>
      <c r="G141" s="198">
        <v>100</v>
      </c>
      <c r="H141" s="243" t="s">
        <v>271</v>
      </c>
    </row>
    <row r="142" spans="1:8" ht="63">
      <c r="A142" s="26">
        <v>19</v>
      </c>
      <c r="B142" s="125" t="s">
        <v>272</v>
      </c>
      <c r="C142" s="99" t="s">
        <v>242</v>
      </c>
      <c r="D142" s="99">
        <v>99</v>
      </c>
      <c r="E142" s="99">
        <v>99</v>
      </c>
      <c r="F142" s="99">
        <v>99</v>
      </c>
      <c r="G142" s="198">
        <f t="shared" si="12"/>
        <v>100</v>
      </c>
      <c r="H142" s="260"/>
    </row>
    <row r="143" spans="1:8" ht="39.6" customHeight="1">
      <c r="A143" s="26">
        <v>20</v>
      </c>
      <c r="B143" s="125" t="s">
        <v>273</v>
      </c>
      <c r="C143" s="99" t="s">
        <v>242</v>
      </c>
      <c r="D143" s="134">
        <v>0.95</v>
      </c>
      <c r="E143" s="99" t="s">
        <v>270</v>
      </c>
      <c r="F143" s="99" t="s">
        <v>270</v>
      </c>
      <c r="G143" s="198">
        <v>100</v>
      </c>
      <c r="H143" s="243" t="s">
        <v>271</v>
      </c>
    </row>
    <row r="144" spans="1:8" ht="63">
      <c r="A144" s="26">
        <v>21</v>
      </c>
      <c r="B144" s="130" t="s">
        <v>274</v>
      </c>
      <c r="C144" s="127" t="s">
        <v>242</v>
      </c>
      <c r="D144" s="127">
        <v>100</v>
      </c>
      <c r="E144" s="127">
        <v>100</v>
      </c>
      <c r="F144" s="99">
        <v>100</v>
      </c>
      <c r="G144" s="198">
        <f t="shared" si="12"/>
        <v>100</v>
      </c>
      <c r="H144" s="260"/>
    </row>
    <row r="145" spans="1:8" ht="63">
      <c r="A145" s="135">
        <v>22</v>
      </c>
      <c r="B145" s="136" t="s">
        <v>275</v>
      </c>
      <c r="C145" s="99" t="s">
        <v>242</v>
      </c>
      <c r="D145" s="99">
        <v>36</v>
      </c>
      <c r="E145" s="99">
        <v>37</v>
      </c>
      <c r="F145" s="127">
        <v>43</v>
      </c>
      <c r="G145" s="198">
        <f t="shared" si="12"/>
        <v>116.21621621621621</v>
      </c>
      <c r="H145" s="243" t="s">
        <v>276</v>
      </c>
    </row>
    <row r="146" spans="1:8" ht="43.15" customHeight="1">
      <c r="A146" s="26">
        <v>23</v>
      </c>
      <c r="B146" s="137" t="s">
        <v>277</v>
      </c>
      <c r="C146" s="138" t="s">
        <v>242</v>
      </c>
      <c r="D146" s="138">
        <v>99.8</v>
      </c>
      <c r="E146" s="138">
        <v>99.8</v>
      </c>
      <c r="F146" s="127">
        <v>99.8</v>
      </c>
      <c r="G146" s="198">
        <f t="shared" si="12"/>
        <v>100</v>
      </c>
      <c r="H146" s="243" t="s">
        <v>278</v>
      </c>
    </row>
    <row r="147" spans="1:8" ht="31.5">
      <c r="A147" s="135">
        <v>24</v>
      </c>
      <c r="B147" s="125" t="s">
        <v>279</v>
      </c>
      <c r="C147" s="99" t="s">
        <v>262</v>
      </c>
      <c r="D147" s="99">
        <v>0</v>
      </c>
      <c r="E147" s="99">
        <v>0</v>
      </c>
      <c r="F147" s="99">
        <v>0</v>
      </c>
      <c r="G147" s="198">
        <v>0</v>
      </c>
      <c r="H147" s="260"/>
    </row>
    <row r="148" spans="1:8" ht="92.25" customHeight="1">
      <c r="A148" s="135">
        <v>25</v>
      </c>
      <c r="B148" s="125" t="s">
        <v>280</v>
      </c>
      <c r="C148" s="99" t="s">
        <v>242</v>
      </c>
      <c r="D148" s="99">
        <v>28.5</v>
      </c>
      <c r="E148" s="99">
        <v>28.5</v>
      </c>
      <c r="F148" s="99">
        <v>28.5</v>
      </c>
      <c r="G148" s="198">
        <f t="shared" si="12"/>
        <v>100</v>
      </c>
      <c r="H148" s="260"/>
    </row>
    <row r="149" spans="1:8" ht="31.15" customHeight="1">
      <c r="A149" s="216" t="s">
        <v>291</v>
      </c>
      <c r="B149" s="217"/>
      <c r="C149" s="217"/>
      <c r="D149" s="217"/>
      <c r="E149" s="217"/>
      <c r="F149" s="217"/>
      <c r="G149" s="217"/>
      <c r="H149" s="218"/>
    </row>
    <row r="150" spans="1:8" ht="81.75" customHeight="1">
      <c r="A150" s="59" t="s">
        <v>26</v>
      </c>
      <c r="B150" s="60" t="s">
        <v>281</v>
      </c>
      <c r="C150" s="26" t="s">
        <v>7</v>
      </c>
      <c r="D150" s="139">
        <v>100</v>
      </c>
      <c r="E150" s="84">
        <v>100</v>
      </c>
      <c r="F150" s="84">
        <v>100</v>
      </c>
      <c r="G150" s="192">
        <f>F150/E150*100</f>
        <v>100</v>
      </c>
      <c r="H150" s="278" t="s">
        <v>282</v>
      </c>
    </row>
    <row r="151" spans="1:8" ht="67.900000000000006" customHeight="1">
      <c r="A151" s="61" t="s">
        <v>29</v>
      </c>
      <c r="B151" s="62" t="s">
        <v>283</v>
      </c>
      <c r="C151" s="26" t="s">
        <v>7</v>
      </c>
      <c r="D151" s="139">
        <v>13.6</v>
      </c>
      <c r="E151" s="84">
        <v>13.6</v>
      </c>
      <c r="F151" s="84">
        <v>13.6</v>
      </c>
      <c r="G151" s="192">
        <f t="shared" ref="G151:G154" si="13">F151/E151*100</f>
        <v>100</v>
      </c>
      <c r="H151" s="278" t="s">
        <v>284</v>
      </c>
    </row>
    <row r="152" spans="1:8" ht="304.89999999999998" customHeight="1">
      <c r="A152" s="61" t="s">
        <v>32</v>
      </c>
      <c r="B152" s="62" t="s">
        <v>285</v>
      </c>
      <c r="C152" s="26" t="s">
        <v>7</v>
      </c>
      <c r="D152" s="139">
        <v>100</v>
      </c>
      <c r="E152" s="84">
        <v>100</v>
      </c>
      <c r="F152" s="84">
        <v>100</v>
      </c>
      <c r="G152" s="192">
        <f t="shared" si="13"/>
        <v>100</v>
      </c>
      <c r="H152" s="242" t="s">
        <v>286</v>
      </c>
    </row>
    <row r="153" spans="1:8" ht="64.900000000000006" customHeight="1">
      <c r="A153" s="61" t="s">
        <v>35</v>
      </c>
      <c r="B153" s="62" t="s">
        <v>287</v>
      </c>
      <c r="C153" s="26" t="s">
        <v>7</v>
      </c>
      <c r="D153" s="139">
        <v>40</v>
      </c>
      <c r="E153" s="84">
        <v>40</v>
      </c>
      <c r="F153" s="84">
        <v>40</v>
      </c>
      <c r="G153" s="192">
        <f t="shared" si="13"/>
        <v>100</v>
      </c>
      <c r="H153" s="278" t="s">
        <v>288</v>
      </c>
    </row>
    <row r="154" spans="1:8" ht="126">
      <c r="A154" s="61" t="s">
        <v>37</v>
      </c>
      <c r="B154" s="62" t="s">
        <v>289</v>
      </c>
      <c r="C154" s="26" t="s">
        <v>7</v>
      </c>
      <c r="D154" s="139">
        <v>66.599999999999994</v>
      </c>
      <c r="E154" s="84">
        <v>100</v>
      </c>
      <c r="F154" s="84">
        <v>100</v>
      </c>
      <c r="G154" s="192">
        <f t="shared" si="13"/>
        <v>100</v>
      </c>
      <c r="H154" s="278" t="s">
        <v>290</v>
      </c>
    </row>
    <row r="155" spans="1:8" ht="29.45" customHeight="1">
      <c r="A155" s="216" t="s">
        <v>292</v>
      </c>
      <c r="B155" s="217"/>
      <c r="C155" s="217"/>
      <c r="D155" s="217"/>
      <c r="E155" s="217"/>
      <c r="F155" s="217"/>
      <c r="G155" s="217"/>
      <c r="H155" s="218"/>
    </row>
    <row r="156" spans="1:8" ht="47.25">
      <c r="A156" s="26" t="s">
        <v>26</v>
      </c>
      <c r="B156" s="15" t="s">
        <v>293</v>
      </c>
      <c r="C156" s="99" t="s">
        <v>7</v>
      </c>
      <c r="D156" s="99">
        <v>80</v>
      </c>
      <c r="E156" s="99">
        <v>100</v>
      </c>
      <c r="F156" s="99">
        <v>100</v>
      </c>
      <c r="G156" s="197">
        <f>F156/E156*100</f>
        <v>100</v>
      </c>
      <c r="H156" s="260"/>
    </row>
    <row r="157" spans="1:8" ht="132" customHeight="1">
      <c r="A157" s="24" t="s">
        <v>29</v>
      </c>
      <c r="B157" s="15" t="s">
        <v>294</v>
      </c>
      <c r="C157" s="99" t="s">
        <v>295</v>
      </c>
      <c r="D157" s="140">
        <v>19137.2</v>
      </c>
      <c r="E157" s="140">
        <v>19500</v>
      </c>
      <c r="F157" s="140">
        <v>12768.9</v>
      </c>
      <c r="G157" s="211">
        <f>F157/E157*100</f>
        <v>65.481538461538463</v>
      </c>
      <c r="H157" s="243" t="s">
        <v>296</v>
      </c>
    </row>
    <row r="158" spans="1:8">
      <c r="A158" s="24" t="s">
        <v>32</v>
      </c>
      <c r="B158" s="15" t="s">
        <v>297</v>
      </c>
      <c r="C158" s="99" t="s">
        <v>295</v>
      </c>
      <c r="D158" s="140">
        <v>12024.4</v>
      </c>
      <c r="E158" s="140">
        <v>12481.3</v>
      </c>
      <c r="F158" s="140">
        <v>10348.629999999999</v>
      </c>
      <c r="G158" s="211">
        <f t="shared" ref="G158:G166" si="14">F158/E158*100</f>
        <v>82.913077964635093</v>
      </c>
      <c r="H158" s="243"/>
    </row>
    <row r="159" spans="1:8" ht="47.25">
      <c r="A159" s="24" t="s">
        <v>35</v>
      </c>
      <c r="B159" s="15" t="s">
        <v>298</v>
      </c>
      <c r="C159" s="99" t="s">
        <v>7</v>
      </c>
      <c r="D159" s="99">
        <v>95</v>
      </c>
      <c r="E159" s="99">
        <v>95</v>
      </c>
      <c r="F159" s="99">
        <v>99</v>
      </c>
      <c r="G159" s="198">
        <f t="shared" si="14"/>
        <v>104.21052631578947</v>
      </c>
      <c r="H159" s="260"/>
    </row>
    <row r="160" spans="1:8" ht="78.75">
      <c r="A160" s="26" t="s">
        <v>37</v>
      </c>
      <c r="B160" s="15" t="s">
        <v>299</v>
      </c>
      <c r="C160" s="99" t="s">
        <v>300</v>
      </c>
      <c r="D160" s="99">
        <v>3.93</v>
      </c>
      <c r="E160" s="99">
        <v>15</v>
      </c>
      <c r="F160" s="99">
        <v>2.5</v>
      </c>
      <c r="G160" s="198">
        <f>E160/F160*100</f>
        <v>600</v>
      </c>
      <c r="H160" s="279"/>
    </row>
    <row r="161" spans="1:8" ht="110.25">
      <c r="A161" s="24" t="s">
        <v>47</v>
      </c>
      <c r="B161" s="15" t="s">
        <v>301</v>
      </c>
      <c r="C161" s="99" t="s">
        <v>302</v>
      </c>
      <c r="D161" s="99">
        <v>1.5</v>
      </c>
      <c r="E161" s="99">
        <v>1.6</v>
      </c>
      <c r="F161" s="99">
        <v>2.6</v>
      </c>
      <c r="G161" s="198">
        <f t="shared" si="14"/>
        <v>162.5</v>
      </c>
      <c r="H161" s="243"/>
    </row>
    <row r="162" spans="1:8" ht="63">
      <c r="A162" s="24" t="s">
        <v>49</v>
      </c>
      <c r="B162" s="141" t="s">
        <v>303</v>
      </c>
      <c r="C162" s="12" t="s">
        <v>21</v>
      </c>
      <c r="D162" s="99">
        <v>344</v>
      </c>
      <c r="E162" s="99">
        <v>351</v>
      </c>
      <c r="F162" s="99">
        <v>498</v>
      </c>
      <c r="G162" s="198">
        <f t="shared" si="14"/>
        <v>141.88034188034189</v>
      </c>
      <c r="H162" s="243" t="s">
        <v>304</v>
      </c>
    </row>
    <row r="163" spans="1:8" ht="63">
      <c r="A163" s="24" t="s">
        <v>51</v>
      </c>
      <c r="B163" s="15" t="s">
        <v>305</v>
      </c>
      <c r="C163" s="12" t="s">
        <v>7</v>
      </c>
      <c r="D163" s="99">
        <v>15.5</v>
      </c>
      <c r="E163" s="99">
        <v>15.9</v>
      </c>
      <c r="F163" s="126">
        <v>17</v>
      </c>
      <c r="G163" s="198">
        <f t="shared" si="14"/>
        <v>106.91823899371069</v>
      </c>
      <c r="H163" s="243" t="s">
        <v>306</v>
      </c>
    </row>
    <row r="164" spans="1:8">
      <c r="A164" s="26" t="s">
        <v>53</v>
      </c>
      <c r="B164" s="141" t="s">
        <v>307</v>
      </c>
      <c r="C164" s="12" t="s">
        <v>21</v>
      </c>
      <c r="D164" s="99">
        <v>1492</v>
      </c>
      <c r="E164" s="99">
        <v>1500</v>
      </c>
      <c r="F164" s="99">
        <v>1498</v>
      </c>
      <c r="G164" s="199">
        <f>F164/E164*100</f>
        <v>99.866666666666674</v>
      </c>
      <c r="H164" s="243" t="s">
        <v>308</v>
      </c>
    </row>
    <row r="165" spans="1:8" ht="47.25">
      <c r="A165" s="26" t="s">
        <v>70</v>
      </c>
      <c r="B165" s="15" t="s">
        <v>309</v>
      </c>
      <c r="C165" s="12" t="s">
        <v>21</v>
      </c>
      <c r="D165" s="99">
        <v>43</v>
      </c>
      <c r="E165" s="99">
        <v>49</v>
      </c>
      <c r="F165" s="99">
        <v>56</v>
      </c>
      <c r="G165" s="198">
        <f t="shared" si="14"/>
        <v>114.28571428571428</v>
      </c>
      <c r="H165" s="243" t="s">
        <v>310</v>
      </c>
    </row>
    <row r="166" spans="1:8" ht="31.5">
      <c r="A166" s="26" t="s">
        <v>156</v>
      </c>
      <c r="B166" s="15" t="s">
        <v>311</v>
      </c>
      <c r="C166" s="12" t="s">
        <v>21</v>
      </c>
      <c r="D166" s="99">
        <v>24</v>
      </c>
      <c r="E166" s="99">
        <v>24</v>
      </c>
      <c r="F166" s="99">
        <v>24</v>
      </c>
      <c r="G166" s="197">
        <f t="shared" si="14"/>
        <v>100</v>
      </c>
      <c r="H166" s="243"/>
    </row>
    <row r="167" spans="1:8" ht="39" customHeight="1">
      <c r="A167" s="216" t="s">
        <v>312</v>
      </c>
      <c r="B167" s="217"/>
      <c r="C167" s="217"/>
      <c r="D167" s="217"/>
      <c r="E167" s="217"/>
      <c r="F167" s="217"/>
      <c r="G167" s="217"/>
      <c r="H167" s="218"/>
    </row>
    <row r="168" spans="1:8" ht="47.25">
      <c r="A168" s="80" t="s">
        <v>26</v>
      </c>
      <c r="B168" s="14" t="s">
        <v>313</v>
      </c>
      <c r="C168" s="11" t="s">
        <v>314</v>
      </c>
      <c r="D168" s="11">
        <v>8.25</v>
      </c>
      <c r="E168" s="11">
        <v>0.93</v>
      </c>
      <c r="F168" s="142">
        <v>1.49</v>
      </c>
      <c r="G168" s="183">
        <f>F168/E168*100</f>
        <v>160.21505376344086</v>
      </c>
      <c r="H168" s="244" t="s">
        <v>315</v>
      </c>
    </row>
    <row r="169" spans="1:8" ht="47.25">
      <c r="A169" s="80" t="s">
        <v>29</v>
      </c>
      <c r="B169" s="14" t="s">
        <v>316</v>
      </c>
      <c r="C169" s="11" t="s">
        <v>314</v>
      </c>
      <c r="D169" s="11">
        <v>2.0499999999999998</v>
      </c>
      <c r="E169" s="11">
        <v>0.95</v>
      </c>
      <c r="F169" s="142">
        <v>2.2999999999999998</v>
      </c>
      <c r="G169" s="183">
        <f t="shared" ref="G169:G173" si="15">F169/E169*100</f>
        <v>242.10526315789474</v>
      </c>
      <c r="H169" s="244" t="s">
        <v>317</v>
      </c>
    </row>
    <row r="170" spans="1:8" ht="63">
      <c r="A170" s="80" t="s">
        <v>32</v>
      </c>
      <c r="B170" s="14" t="s">
        <v>318</v>
      </c>
      <c r="C170" s="11" t="s">
        <v>319</v>
      </c>
      <c r="D170" s="11">
        <v>93</v>
      </c>
      <c r="E170" s="11">
        <v>12</v>
      </c>
      <c r="F170" s="11">
        <v>12</v>
      </c>
      <c r="G170" s="183">
        <f t="shared" si="15"/>
        <v>100</v>
      </c>
      <c r="H170" s="244" t="s">
        <v>320</v>
      </c>
    </row>
    <row r="171" spans="1:8" ht="126">
      <c r="A171" s="80" t="s">
        <v>35</v>
      </c>
      <c r="B171" s="14" t="s">
        <v>321</v>
      </c>
      <c r="C171" s="11" t="s">
        <v>7</v>
      </c>
      <c r="D171" s="11">
        <v>100</v>
      </c>
      <c r="E171" s="11">
        <v>100</v>
      </c>
      <c r="F171" s="11">
        <v>100</v>
      </c>
      <c r="G171" s="183">
        <f t="shared" si="15"/>
        <v>100</v>
      </c>
      <c r="H171" s="244"/>
    </row>
    <row r="172" spans="1:8" ht="31.5">
      <c r="A172" s="80" t="s">
        <v>37</v>
      </c>
      <c r="B172" s="14" t="s">
        <v>322</v>
      </c>
      <c r="C172" s="11" t="s">
        <v>24</v>
      </c>
      <c r="D172" s="11" t="s">
        <v>176</v>
      </c>
      <c r="E172" s="11">
        <v>2</v>
      </c>
      <c r="F172" s="11">
        <v>2</v>
      </c>
      <c r="G172" s="183">
        <f t="shared" si="15"/>
        <v>100</v>
      </c>
      <c r="H172" s="244"/>
    </row>
    <row r="173" spans="1:8">
      <c r="A173" s="80" t="s">
        <v>47</v>
      </c>
      <c r="B173" s="14" t="s">
        <v>323</v>
      </c>
      <c r="C173" s="11" t="s">
        <v>24</v>
      </c>
      <c r="D173" s="11" t="s">
        <v>176</v>
      </c>
      <c r="E173" s="11">
        <v>1</v>
      </c>
      <c r="F173" s="143">
        <v>1</v>
      </c>
      <c r="G173" s="183">
        <f t="shared" si="15"/>
        <v>100</v>
      </c>
      <c r="H173" s="244"/>
    </row>
    <row r="174" spans="1:8" ht="47.25">
      <c r="A174" s="80" t="s">
        <v>49</v>
      </c>
      <c r="B174" s="14" t="s">
        <v>324</v>
      </c>
      <c r="C174" s="11" t="s">
        <v>24</v>
      </c>
      <c r="D174" s="11" t="s">
        <v>176</v>
      </c>
      <c r="E174" s="11" t="s">
        <v>176</v>
      </c>
      <c r="F174" s="11" t="s">
        <v>176</v>
      </c>
      <c r="G174" s="200" t="s">
        <v>55</v>
      </c>
      <c r="H174" s="244"/>
    </row>
    <row r="175" spans="1:8" ht="79.150000000000006" customHeight="1">
      <c r="A175" s="223" t="s">
        <v>51</v>
      </c>
      <c r="B175" s="224" t="s">
        <v>325</v>
      </c>
      <c r="C175" s="11" t="s">
        <v>326</v>
      </c>
      <c r="D175" s="11" t="s">
        <v>176</v>
      </c>
      <c r="E175" s="11">
        <v>1</v>
      </c>
      <c r="F175" s="11">
        <v>0</v>
      </c>
      <c r="G175" s="213">
        <v>0</v>
      </c>
      <c r="H175" s="280" t="s">
        <v>327</v>
      </c>
    </row>
    <row r="176" spans="1:8">
      <c r="A176" s="223"/>
      <c r="B176" s="224"/>
      <c r="C176" s="11" t="s">
        <v>328</v>
      </c>
      <c r="D176" s="11" t="s">
        <v>176</v>
      </c>
      <c r="E176" s="11">
        <v>1</v>
      </c>
      <c r="F176" s="11">
        <v>0</v>
      </c>
      <c r="G176" s="213">
        <v>0</v>
      </c>
      <c r="H176" s="281"/>
    </row>
    <row r="177" spans="1:8" ht="28.15" customHeight="1">
      <c r="A177" s="216" t="s">
        <v>329</v>
      </c>
      <c r="B177" s="217"/>
      <c r="C177" s="217"/>
      <c r="D177" s="217"/>
      <c r="E177" s="217"/>
      <c r="F177" s="217"/>
      <c r="G177" s="217"/>
      <c r="H177" s="218"/>
    </row>
    <row r="178" spans="1:8" ht="31.5">
      <c r="A178" s="12">
        <v>1</v>
      </c>
      <c r="B178" s="144" t="s">
        <v>330</v>
      </c>
      <c r="C178" s="99" t="s">
        <v>331</v>
      </c>
      <c r="D178" s="99">
        <v>8</v>
      </c>
      <c r="E178" s="99">
        <v>8</v>
      </c>
      <c r="F178" s="99">
        <v>8</v>
      </c>
      <c r="G178" s="198">
        <f>F178/E178*100</f>
        <v>100</v>
      </c>
      <c r="H178" s="243"/>
    </row>
    <row r="179" spans="1:8" ht="47.25">
      <c r="A179" s="12">
        <v>2</v>
      </c>
      <c r="B179" s="144" t="s">
        <v>332</v>
      </c>
      <c r="C179" s="99" t="s">
        <v>333</v>
      </c>
      <c r="D179" s="99">
        <v>420.86799999999999</v>
      </c>
      <c r="E179" s="99">
        <v>60.253</v>
      </c>
      <c r="F179" s="99">
        <v>60.253</v>
      </c>
      <c r="G179" s="198">
        <f t="shared" ref="G179:G188" si="16">F179/E179*100</f>
        <v>100</v>
      </c>
      <c r="H179" s="244"/>
    </row>
    <row r="180" spans="1:8" ht="47.25">
      <c r="A180" s="145">
        <v>3</v>
      </c>
      <c r="B180" s="144" t="s">
        <v>334</v>
      </c>
      <c r="C180" s="99" t="s">
        <v>62</v>
      </c>
      <c r="D180" s="99" t="s">
        <v>55</v>
      </c>
      <c r="E180" s="99">
        <v>2</v>
      </c>
      <c r="F180" s="99">
        <v>2</v>
      </c>
      <c r="G180" s="198">
        <f t="shared" si="16"/>
        <v>100</v>
      </c>
      <c r="H180" s="243"/>
    </row>
    <row r="181" spans="1:8" ht="96" customHeight="1">
      <c r="A181" s="12">
        <v>4</v>
      </c>
      <c r="B181" s="144" t="s">
        <v>335</v>
      </c>
      <c r="C181" s="99" t="s">
        <v>336</v>
      </c>
      <c r="D181" s="99" t="s">
        <v>337</v>
      </c>
      <c r="E181" s="99" t="s">
        <v>337</v>
      </c>
      <c r="F181" s="143" t="s">
        <v>337</v>
      </c>
      <c r="G181" s="198">
        <v>100</v>
      </c>
      <c r="H181" s="244" t="s">
        <v>338</v>
      </c>
    </row>
    <row r="182" spans="1:8" ht="31.5">
      <c r="A182" s="12">
        <v>5</v>
      </c>
      <c r="B182" s="144" t="s">
        <v>339</v>
      </c>
      <c r="C182" s="99" t="s">
        <v>62</v>
      </c>
      <c r="D182" s="99">
        <v>24</v>
      </c>
      <c r="E182" s="99">
        <v>24</v>
      </c>
      <c r="F182" s="99">
        <v>27</v>
      </c>
      <c r="G182" s="197">
        <f t="shared" si="16"/>
        <v>112.5</v>
      </c>
      <c r="H182" s="243"/>
    </row>
    <row r="183" spans="1:8" ht="31.5">
      <c r="A183" s="12">
        <v>6</v>
      </c>
      <c r="B183" s="144" t="s">
        <v>340</v>
      </c>
      <c r="C183" s="99" t="s">
        <v>62</v>
      </c>
      <c r="D183" s="99">
        <v>24</v>
      </c>
      <c r="E183" s="99">
        <v>24</v>
      </c>
      <c r="F183" s="99">
        <v>27</v>
      </c>
      <c r="G183" s="197">
        <f t="shared" si="16"/>
        <v>112.5</v>
      </c>
      <c r="H183" s="243"/>
    </row>
    <row r="184" spans="1:8">
      <c r="A184" s="12">
        <v>7</v>
      </c>
      <c r="B184" s="144" t="s">
        <v>341</v>
      </c>
      <c r="C184" s="99" t="s">
        <v>62</v>
      </c>
      <c r="D184" s="99" t="s">
        <v>55</v>
      </c>
      <c r="E184" s="99">
        <v>3</v>
      </c>
      <c r="F184" s="99">
        <v>3</v>
      </c>
      <c r="G184" s="198">
        <f t="shared" si="16"/>
        <v>100</v>
      </c>
      <c r="H184" s="243"/>
    </row>
    <row r="185" spans="1:8" ht="47.25">
      <c r="A185" s="12">
        <v>8</v>
      </c>
      <c r="B185" s="144" t="s">
        <v>342</v>
      </c>
      <c r="C185" s="99" t="s">
        <v>62</v>
      </c>
      <c r="D185" s="99" t="s">
        <v>55</v>
      </c>
      <c r="E185" s="99">
        <v>1</v>
      </c>
      <c r="F185" s="99">
        <v>0</v>
      </c>
      <c r="G185" s="210">
        <v>0</v>
      </c>
      <c r="H185" s="243" t="s">
        <v>421</v>
      </c>
    </row>
    <row r="186" spans="1:8" ht="41.25" customHeight="1">
      <c r="A186" s="12">
        <v>9</v>
      </c>
      <c r="B186" s="144" t="s">
        <v>343</v>
      </c>
      <c r="C186" s="99" t="s">
        <v>24</v>
      </c>
      <c r="D186" s="99" t="s">
        <v>176</v>
      </c>
      <c r="E186" s="99">
        <v>1</v>
      </c>
      <c r="F186" s="99">
        <v>0</v>
      </c>
      <c r="G186" s="210">
        <v>0</v>
      </c>
      <c r="H186" s="244" t="s">
        <v>344</v>
      </c>
    </row>
    <row r="187" spans="1:8" ht="78.75">
      <c r="A187" s="219">
        <v>10</v>
      </c>
      <c r="B187" s="221" t="s">
        <v>345</v>
      </c>
      <c r="C187" s="11" t="s">
        <v>346</v>
      </c>
      <c r="D187" s="99" t="s">
        <v>176</v>
      </c>
      <c r="E187" s="99">
        <v>1</v>
      </c>
      <c r="F187" s="99">
        <v>1</v>
      </c>
      <c r="G187" s="199">
        <f t="shared" si="16"/>
        <v>100</v>
      </c>
      <c r="H187" s="244"/>
    </row>
    <row r="188" spans="1:8">
      <c r="A188" s="220"/>
      <c r="B188" s="221"/>
      <c r="C188" s="11" t="s">
        <v>328</v>
      </c>
      <c r="D188" s="99" t="s">
        <v>55</v>
      </c>
      <c r="E188" s="99">
        <v>1</v>
      </c>
      <c r="F188" s="99">
        <v>1</v>
      </c>
      <c r="G188" s="198">
        <f t="shared" si="16"/>
        <v>100</v>
      </c>
      <c r="H188" s="244"/>
    </row>
    <row r="189" spans="1:8" ht="39.6" customHeight="1">
      <c r="A189" s="216" t="s">
        <v>347</v>
      </c>
      <c r="B189" s="217"/>
      <c r="C189" s="217"/>
      <c r="D189" s="217"/>
      <c r="E189" s="217"/>
      <c r="F189" s="217"/>
      <c r="G189" s="217"/>
      <c r="H189" s="218"/>
    </row>
    <row r="190" spans="1:8" ht="173.25">
      <c r="A190" s="26" t="s">
        <v>26</v>
      </c>
      <c r="B190" s="146" t="s">
        <v>348</v>
      </c>
      <c r="C190" s="26" t="s">
        <v>7</v>
      </c>
      <c r="D190" s="139">
        <v>100</v>
      </c>
      <c r="E190" s="139">
        <v>100</v>
      </c>
      <c r="F190" s="139">
        <v>113.4</v>
      </c>
      <c r="G190" s="198">
        <f>F190/E190*100</f>
        <v>113.4</v>
      </c>
      <c r="H190" s="278" t="s">
        <v>349</v>
      </c>
    </row>
    <row r="191" spans="1:8" ht="114" customHeight="1">
      <c r="A191" s="24" t="s">
        <v>29</v>
      </c>
      <c r="B191" s="26" t="s">
        <v>350</v>
      </c>
      <c r="C191" s="26" t="s">
        <v>351</v>
      </c>
      <c r="D191" s="139">
        <v>17</v>
      </c>
      <c r="E191" s="139">
        <v>22</v>
      </c>
      <c r="F191" s="139">
        <v>19</v>
      </c>
      <c r="G191" s="211">
        <f t="shared" ref="G191:G193" si="17">F191/E191*100</f>
        <v>86.36363636363636</v>
      </c>
      <c r="H191" s="278" t="s">
        <v>352</v>
      </c>
    </row>
    <row r="192" spans="1:8" ht="393.75">
      <c r="A192" s="147" t="s">
        <v>32</v>
      </c>
      <c r="B192" s="148" t="s">
        <v>353</v>
      </c>
      <c r="C192" s="148" t="s">
        <v>351</v>
      </c>
      <c r="D192" s="149">
        <v>100</v>
      </c>
      <c r="E192" s="149">
        <v>100</v>
      </c>
      <c r="F192" s="150">
        <v>100</v>
      </c>
      <c r="G192" s="198">
        <f t="shared" si="17"/>
        <v>100</v>
      </c>
      <c r="H192" s="282" t="s">
        <v>415</v>
      </c>
    </row>
    <row r="193" spans="1:8" ht="63">
      <c r="A193" s="24" t="s">
        <v>35</v>
      </c>
      <c r="B193" s="26" t="s">
        <v>354</v>
      </c>
      <c r="C193" s="26" t="s">
        <v>7</v>
      </c>
      <c r="D193" s="139">
        <v>100</v>
      </c>
      <c r="E193" s="139">
        <v>100</v>
      </c>
      <c r="F193" s="139">
        <v>100</v>
      </c>
      <c r="G193" s="198">
        <f t="shared" si="17"/>
        <v>100</v>
      </c>
      <c r="H193" s="278" t="s">
        <v>355</v>
      </c>
    </row>
    <row r="194" spans="1:8" ht="41.45" customHeight="1">
      <c r="A194" s="222" t="s">
        <v>356</v>
      </c>
      <c r="B194" s="222"/>
      <c r="C194" s="222"/>
      <c r="D194" s="222"/>
      <c r="E194" s="222"/>
      <c r="F194" s="222"/>
      <c r="G194" s="222"/>
      <c r="H194" s="222"/>
    </row>
    <row r="195" spans="1:8" ht="164.25" customHeight="1">
      <c r="A195" s="26" t="s">
        <v>26</v>
      </c>
      <c r="B195" s="25" t="s">
        <v>357</v>
      </c>
      <c r="C195" s="26" t="s">
        <v>62</v>
      </c>
      <c r="D195" s="26">
        <v>55</v>
      </c>
      <c r="E195" s="26">
        <v>60</v>
      </c>
      <c r="F195" s="30">
        <v>22</v>
      </c>
      <c r="G195" s="212">
        <f>F195/E195*100</f>
        <v>36.666666666666664</v>
      </c>
      <c r="H195" s="262" t="s">
        <v>358</v>
      </c>
    </row>
    <row r="196" spans="1:8" ht="101.25" customHeight="1">
      <c r="A196" s="26" t="s">
        <v>29</v>
      </c>
      <c r="B196" s="25" t="s">
        <v>359</v>
      </c>
      <c r="C196" s="26" t="s">
        <v>62</v>
      </c>
      <c r="D196" s="26">
        <v>45</v>
      </c>
      <c r="E196" s="26">
        <v>50</v>
      </c>
      <c r="F196" s="26">
        <v>25</v>
      </c>
      <c r="G196" s="212">
        <f>F196/E196*100</f>
        <v>50</v>
      </c>
      <c r="H196" s="262" t="s">
        <v>360</v>
      </c>
    </row>
    <row r="197" spans="1:8" ht="112.5" customHeight="1">
      <c r="A197" s="26" t="s">
        <v>32</v>
      </c>
      <c r="B197" s="25" t="s">
        <v>361</v>
      </c>
      <c r="C197" s="26" t="s">
        <v>362</v>
      </c>
      <c r="D197" s="26">
        <v>286.70999999999998</v>
      </c>
      <c r="E197" s="26">
        <v>40</v>
      </c>
      <c r="F197" s="151">
        <v>0</v>
      </c>
      <c r="G197" s="212">
        <f>F197/E197*100</f>
        <v>0</v>
      </c>
      <c r="H197" s="262" t="s">
        <v>363</v>
      </c>
    </row>
    <row r="198" spans="1:8" ht="90.75" customHeight="1">
      <c r="A198" s="26" t="s">
        <v>35</v>
      </c>
      <c r="B198" s="25" t="s">
        <v>364</v>
      </c>
      <c r="C198" s="26" t="s">
        <v>365</v>
      </c>
      <c r="D198" s="26">
        <v>21.7</v>
      </c>
      <c r="E198" s="26">
        <v>22.15</v>
      </c>
      <c r="F198" s="30">
        <v>5.54</v>
      </c>
      <c r="G198" s="212">
        <f>F198/E198*100</f>
        <v>25.011286681715578</v>
      </c>
      <c r="H198" s="262" t="s">
        <v>366</v>
      </c>
    </row>
    <row r="199" spans="1:8" ht="63">
      <c r="A199" s="26" t="s">
        <v>37</v>
      </c>
      <c r="B199" s="25" t="s">
        <v>367</v>
      </c>
      <c r="C199" s="26" t="s">
        <v>62</v>
      </c>
      <c r="D199" s="26">
        <v>11</v>
      </c>
      <c r="E199" s="26">
        <v>11</v>
      </c>
      <c r="F199" s="26">
        <v>11</v>
      </c>
      <c r="G199" s="201">
        <f t="shared" ref="G199:G205" si="18">F199/E199*100</f>
        <v>100</v>
      </c>
      <c r="H199" s="253"/>
    </row>
    <row r="200" spans="1:8" ht="78.75">
      <c r="A200" s="26" t="s">
        <v>47</v>
      </c>
      <c r="B200" s="152" t="s">
        <v>368</v>
      </c>
      <c r="C200" s="26" t="s">
        <v>369</v>
      </c>
      <c r="D200" s="26">
        <v>90</v>
      </c>
      <c r="E200" s="26">
        <v>80</v>
      </c>
      <c r="F200" s="30">
        <v>80</v>
      </c>
      <c r="G200" s="201">
        <f t="shared" si="18"/>
        <v>100</v>
      </c>
      <c r="H200" s="255"/>
    </row>
    <row r="201" spans="1:8" ht="31.5">
      <c r="A201" s="135" t="s">
        <v>49</v>
      </c>
      <c r="B201" s="29" t="s">
        <v>370</v>
      </c>
      <c r="C201" s="153" t="s">
        <v>371</v>
      </c>
      <c r="D201" s="26">
        <v>16.5</v>
      </c>
      <c r="E201" s="26">
        <v>16.489999999999998</v>
      </c>
      <c r="F201" s="30">
        <v>16.489999999999998</v>
      </c>
      <c r="G201" s="201">
        <f t="shared" si="18"/>
        <v>100</v>
      </c>
      <c r="H201" s="255"/>
    </row>
    <row r="202" spans="1:8" ht="82.15" customHeight="1">
      <c r="A202" s="135" t="s">
        <v>51</v>
      </c>
      <c r="B202" s="29" t="s">
        <v>372</v>
      </c>
      <c r="C202" s="153" t="s">
        <v>7</v>
      </c>
      <c r="D202" s="154">
        <v>2.0699999999999998</v>
      </c>
      <c r="E202" s="26">
        <v>2.15</v>
      </c>
      <c r="F202" s="30">
        <v>0.54</v>
      </c>
      <c r="G202" s="212">
        <f>F202/E202*100</f>
        <v>25.116279069767444</v>
      </c>
      <c r="H202" s="260" t="s">
        <v>366</v>
      </c>
    </row>
    <row r="203" spans="1:8" ht="178.15" customHeight="1">
      <c r="A203" s="26" t="s">
        <v>53</v>
      </c>
      <c r="B203" s="155" t="s">
        <v>373</v>
      </c>
      <c r="C203" s="156" t="s">
        <v>374</v>
      </c>
      <c r="D203" s="26">
        <v>11</v>
      </c>
      <c r="E203" s="26">
        <v>7</v>
      </c>
      <c r="F203" s="30">
        <v>7</v>
      </c>
      <c r="G203" s="201">
        <f t="shared" si="18"/>
        <v>100</v>
      </c>
      <c r="H203" s="278" t="s">
        <v>375</v>
      </c>
    </row>
    <row r="204" spans="1:8" ht="145.9" customHeight="1">
      <c r="A204" s="157" t="s">
        <v>70</v>
      </c>
      <c r="B204" s="158" t="s">
        <v>376</v>
      </c>
      <c r="C204" s="159" t="s">
        <v>41</v>
      </c>
      <c r="D204" s="160">
        <v>33</v>
      </c>
      <c r="E204" s="148">
        <v>26</v>
      </c>
      <c r="F204" s="161">
        <v>23</v>
      </c>
      <c r="G204" s="212">
        <f t="shared" si="18"/>
        <v>88.461538461538453</v>
      </c>
      <c r="H204" s="282" t="s">
        <v>377</v>
      </c>
    </row>
    <row r="205" spans="1:8" ht="115.15" customHeight="1">
      <c r="A205" s="26" t="s">
        <v>378</v>
      </c>
      <c r="B205" s="155" t="s">
        <v>379</v>
      </c>
      <c r="C205" s="162" t="s">
        <v>7</v>
      </c>
      <c r="D205" s="156">
        <v>18.2</v>
      </c>
      <c r="E205" s="156">
        <v>15.4</v>
      </c>
      <c r="F205" s="30">
        <v>8.6</v>
      </c>
      <c r="G205" s="212">
        <f t="shared" si="18"/>
        <v>55.844155844155843</v>
      </c>
      <c r="H205" s="278" t="s">
        <v>380</v>
      </c>
    </row>
    <row r="206" spans="1:8" ht="94.5">
      <c r="A206" s="135" t="s">
        <v>156</v>
      </c>
      <c r="B206" s="163" t="s">
        <v>381</v>
      </c>
      <c r="C206" s="164" t="s">
        <v>382</v>
      </c>
      <c r="D206" s="164">
        <v>75</v>
      </c>
      <c r="E206" s="164">
        <v>46</v>
      </c>
      <c r="F206" s="26">
        <v>32</v>
      </c>
      <c r="G206" s="212">
        <f>F206/E206*100</f>
        <v>69.565217391304344</v>
      </c>
      <c r="H206" s="278" t="s">
        <v>383</v>
      </c>
    </row>
    <row r="207" spans="1:8" ht="87" customHeight="1">
      <c r="A207" s="165" t="s">
        <v>384</v>
      </c>
      <c r="B207" s="166" t="s">
        <v>385</v>
      </c>
      <c r="C207" s="167" t="s">
        <v>7</v>
      </c>
      <c r="D207" s="167">
        <v>6.66</v>
      </c>
      <c r="E207" s="167">
        <v>6.5</v>
      </c>
      <c r="F207" s="26">
        <v>15.6</v>
      </c>
      <c r="G207" s="201">
        <f>F207/E207*100</f>
        <v>240</v>
      </c>
      <c r="H207" s="278" t="s">
        <v>386</v>
      </c>
    </row>
    <row r="208" spans="1:8" ht="177.6" customHeight="1">
      <c r="A208" s="168">
        <v>12</v>
      </c>
      <c r="B208" s="169" t="s">
        <v>387</v>
      </c>
      <c r="C208" s="168" t="s">
        <v>382</v>
      </c>
      <c r="D208" s="164">
        <v>1649</v>
      </c>
      <c r="E208" s="164">
        <v>1638</v>
      </c>
      <c r="F208" s="164">
        <v>1609</v>
      </c>
      <c r="G208" s="212">
        <f>F208/E208*100</f>
        <v>98.229548229548229</v>
      </c>
      <c r="H208" s="278" t="s">
        <v>388</v>
      </c>
    </row>
    <row r="209" spans="1:8" ht="130.9" customHeight="1">
      <c r="A209" s="170" t="s">
        <v>389</v>
      </c>
      <c r="B209" s="171" t="s">
        <v>390</v>
      </c>
      <c r="C209" s="172" t="s">
        <v>382</v>
      </c>
      <c r="D209" s="173">
        <v>6</v>
      </c>
      <c r="E209" s="174">
        <v>0</v>
      </c>
      <c r="F209" s="175">
        <v>6</v>
      </c>
      <c r="G209" s="199" t="s">
        <v>391</v>
      </c>
      <c r="H209" s="278" t="s">
        <v>392</v>
      </c>
    </row>
    <row r="210" spans="1:8" ht="78.75">
      <c r="A210" s="176" t="s">
        <v>393</v>
      </c>
      <c r="B210" s="177" t="s">
        <v>394</v>
      </c>
      <c r="C210" s="159" t="s">
        <v>7</v>
      </c>
      <c r="D210" s="159">
        <v>0.36</v>
      </c>
      <c r="E210" s="178">
        <v>0</v>
      </c>
      <c r="F210" s="178">
        <v>0.68</v>
      </c>
      <c r="G210" s="199" t="s">
        <v>395</v>
      </c>
      <c r="H210" s="282" t="s">
        <v>396</v>
      </c>
    </row>
    <row r="211" spans="1:8" ht="300" customHeight="1">
      <c r="A211" s="179" t="s">
        <v>397</v>
      </c>
      <c r="B211" s="180" t="s">
        <v>398</v>
      </c>
      <c r="C211" s="181" t="s">
        <v>382</v>
      </c>
      <c r="D211" s="181">
        <v>60</v>
      </c>
      <c r="E211" s="181">
        <v>2</v>
      </c>
      <c r="F211" s="161">
        <v>110</v>
      </c>
      <c r="G211" s="199" t="s">
        <v>399</v>
      </c>
      <c r="H211" s="262" t="s">
        <v>400</v>
      </c>
    </row>
    <row r="212" spans="1:8" ht="47.25">
      <c r="A212" s="182" t="s">
        <v>401</v>
      </c>
      <c r="B212" s="64" t="s">
        <v>402</v>
      </c>
      <c r="C212" s="148" t="s">
        <v>403</v>
      </c>
      <c r="D212" s="161">
        <v>12</v>
      </c>
      <c r="E212" s="161">
        <v>0</v>
      </c>
      <c r="F212" s="148">
        <v>14</v>
      </c>
      <c r="G212" s="202" t="s">
        <v>404</v>
      </c>
      <c r="H212" s="262" t="s">
        <v>405</v>
      </c>
    </row>
  </sheetData>
  <mergeCells count="41">
    <mergeCell ref="H7:H11"/>
    <mergeCell ref="A17:H17"/>
    <mergeCell ref="A32:A33"/>
    <mergeCell ref="A23:H23"/>
    <mergeCell ref="B2:H2"/>
    <mergeCell ref="A6:H6"/>
    <mergeCell ref="A3:A4"/>
    <mergeCell ref="B3:B4"/>
    <mergeCell ref="C3:C4"/>
    <mergeCell ref="D3:D4"/>
    <mergeCell ref="E3:G3"/>
    <mergeCell ref="H3:H4"/>
    <mergeCell ref="A34:H34"/>
    <mergeCell ref="A44:H44"/>
    <mergeCell ref="A51:H51"/>
    <mergeCell ref="A59:H59"/>
    <mergeCell ref="A67:H67"/>
    <mergeCell ref="A73:H73"/>
    <mergeCell ref="A75:A76"/>
    <mergeCell ref="B75:B76"/>
    <mergeCell ref="C75:C76"/>
    <mergeCell ref="D75:D76"/>
    <mergeCell ref="E75:E76"/>
    <mergeCell ref="F75:F76"/>
    <mergeCell ref="G75:G76"/>
    <mergeCell ref="H75:H76"/>
    <mergeCell ref="A80:H80"/>
    <mergeCell ref="A89:H89"/>
    <mergeCell ref="A102:H102"/>
    <mergeCell ref="A123:H123"/>
    <mergeCell ref="A149:H149"/>
    <mergeCell ref="A155:H155"/>
    <mergeCell ref="A167:H167"/>
    <mergeCell ref="A175:A176"/>
    <mergeCell ref="B175:B176"/>
    <mergeCell ref="H175:H176"/>
    <mergeCell ref="A177:H177"/>
    <mergeCell ref="A187:A188"/>
    <mergeCell ref="B187:B188"/>
    <mergeCell ref="A189:H189"/>
    <mergeCell ref="A194:H194"/>
  </mergeCells>
  <pageMargins left="0.23622047244094491" right="0.23622047244094491" top="0" bottom="0" header="0" footer="0"/>
  <pageSetup paperSize="9" scale="48" firstPageNumber="84" fitToHeight="0" orientation="portrait" useFirstPageNumber="1" r:id="rId1"/>
  <headerFooter>
    <oddFooter>&amp;R &amp;P</oddFooter>
  </headerFooter>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2017-07-25T03:32:34Z</dcterms:modified>
</cp:coreProperties>
</file>